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570" windowHeight="8985" tabRatio="675" activeTab="3"/>
  </bookViews>
  <sheets>
    <sheet name="エ ごみ業者" sheetId="1" r:id="rId1"/>
    <sheet name="オ 分別状況" sheetId="2" r:id="rId2"/>
    <sheet name="カ 奨励金" sheetId="3" r:id="rId3"/>
    <sheet name="キ 指定袋" sheetId="4" r:id="rId4"/>
    <sheet name="ク コンポスト" sheetId="5" r:id="rId5"/>
    <sheet name="ケ 収集方法" sheetId="6" r:id="rId6"/>
  </sheets>
  <definedNames>
    <definedName name="_xlnm.Print_Area" localSheetId="0">'エ ごみ業者'!$A$1:$H$147</definedName>
    <definedName name="_xlnm.Print_Area" localSheetId="1">'オ 分別状況'!$A$1:$AV$141</definedName>
    <definedName name="_xlnm.Print_Area" localSheetId="2">'カ 奨励金'!$A$1:$L$70</definedName>
    <definedName name="_xlnm.Print_Area" localSheetId="3">'キ 指定袋'!$A$1:$AV$299</definedName>
    <definedName name="_xlnm.Print_Area" localSheetId="5">'ケ 収集方法'!$A$1:$AA$74</definedName>
  </definedNames>
  <calcPr fullCalcOnLoad="1"/>
</workbook>
</file>

<file path=xl/sharedStrings.xml><?xml version="1.0" encoding="utf-8"?>
<sst xmlns="http://schemas.openxmlformats.org/spreadsheetml/2006/main" count="8169" uniqueCount="1389">
  <si>
    <t>㈲あいち商会,㈱一色厚生社,㈲一色町浄化槽管理センター,(社)一色町シルバー人材センター,井上商店,㈱エヌジェイエス,尾崎産業㈲,グリーン開発㈲,㈱コスモクリーンサービス,太平興業㈱,㈲大宝産業,㈱東かい建材,㈲平坂浄化槽維持管理センター,㈲三河ライフサービス,三鈴運輸㈱,吉田設備</t>
  </si>
  <si>
    <t>梅田商店,㈱エヌジェイエス,グリーン開発㈱,㈱コスモクリーンサービス,太平興業㈱,㈲大宝産業,㈳幡豆町シルバー人材センター,ヒラテ産業㈲,吉田設備</t>
  </si>
  <si>
    <t>金山合名会社,新城クリーンサービス（有）,（財）東栄町シルバー人材センター,（有）森建設</t>
  </si>
  <si>
    <t>㈲伊藤商事,加山興業㈱,㈲清水商店,成和環境㈱,月山鐘萬,㈲テクノマックス,豊川宝飯リサイクル組合,㈱トヨジン,㈲マイニチ,前芝建材㈱,㈱マルコー商会,㈱御津クリーナー,㈱明輝クリーナー,㈱山治紙業</t>
  </si>
  <si>
    <t>㈱一宮紙資源,尾張衛生管理㈱,木曽川環境クリーン㈱,㈱コスモス福祉会,中部リサイクル㈱,㈱中西,(財）日本容器包装リサイクル協会,野村興産㈱,三重中央開発㈱</t>
  </si>
  <si>
    <t>㈱岡富士運輸,㈱日環,日進衛生㈱</t>
  </si>
  <si>
    <t>㈱大久保東海,㈱マルチョーリサイクル,㈲三好衛生社,㈲三好環境サービス,社団法人三好町シルバー人材センター,㈲吉田商會</t>
  </si>
  <si>
    <t>○</t>
  </si>
  <si>
    <t>○</t>
  </si>
  <si>
    <t>×</t>
  </si>
  <si>
    <t>×</t>
  </si>
  <si>
    <t>①茶わん・割れﾋﾞﾝ等
②焼却灰・小石</t>
  </si>
  <si>
    <t>△</t>
  </si>
  <si>
    <t>○</t>
  </si>
  <si>
    <t>◯</t>
  </si>
  <si>
    <t>新城市</t>
  </si>
  <si>
    <t>①埋立ごみ
②破砕ごみ</t>
  </si>
  <si>
    <t>大府市</t>
  </si>
  <si>
    <t>知立市</t>
  </si>
  <si>
    <t xml:space="preserve">○ </t>
  </si>
  <si>
    <t>①埋立ごみ</t>
  </si>
  <si>
    <t>豊明市</t>
  </si>
  <si>
    <t>○</t>
  </si>
  <si>
    <t>×</t>
  </si>
  <si>
    <t>×</t>
  </si>
  <si>
    <t>○</t>
  </si>
  <si>
    <t>×</t>
  </si>
  <si>
    <t>△</t>
  </si>
  <si>
    <t xml:space="preserve"> </t>
  </si>
  <si>
    <t xml:space="preserve"> </t>
  </si>
  <si>
    <t>○</t>
  </si>
  <si>
    <t>×</t>
  </si>
  <si>
    <t>○</t>
  </si>
  <si>
    <r>
      <t>ﾘﾀｰﾅﾌﾞﾙ</t>
    </r>
    <r>
      <rPr>
        <sz val="10"/>
        <rFont val="ＭＳ 明朝"/>
        <family val="1"/>
      </rPr>
      <t xml:space="preserve">
びん</t>
    </r>
  </si>
  <si>
    <t>ﾜﾝｳｪｲ
びん</t>
  </si>
  <si>
    <t>-</t>
  </si>
  <si>
    <t>-</t>
  </si>
  <si>
    <t>豊田市</t>
  </si>
  <si>
    <t>-</t>
  </si>
  <si>
    <t>-</t>
  </si>
  <si>
    <r>
      <t>10</t>
    </r>
    <r>
      <rPr>
        <sz val="12"/>
        <rFont val="ＭＳ 明朝"/>
        <family val="1"/>
      </rPr>
      <t>(PET)</t>
    </r>
  </si>
  <si>
    <t>-</t>
  </si>
  <si>
    <t>-</t>
  </si>
  <si>
    <t>-</t>
  </si>
  <si>
    <t>-</t>
  </si>
  <si>
    <r>
      <t>5</t>
    </r>
    <r>
      <rPr>
        <sz val="12"/>
        <rFont val="ＭＳ 明朝"/>
        <family val="1"/>
      </rPr>
      <t>(チラシ)</t>
    </r>
  </si>
  <si>
    <t>-</t>
  </si>
  <si>
    <t>10/本</t>
  </si>
  <si>
    <t>-</t>
  </si>
  <si>
    <t>阿久比町</t>
  </si>
  <si>
    <t>指定袋</t>
  </si>
  <si>
    <t>1/2</t>
  </si>
  <si>
    <t>1/2</t>
  </si>
  <si>
    <t>平成11年度</t>
  </si>
  <si>
    <t>平成11年度</t>
  </si>
  <si>
    <t>47%</t>
  </si>
  <si>
    <t xml:space="preserve"> </t>
  </si>
  <si>
    <t>2/3</t>
  </si>
  <si>
    <t>2/3</t>
  </si>
  <si>
    <t>1/2</t>
  </si>
  <si>
    <t>45%</t>
  </si>
  <si>
    <t>45%</t>
  </si>
  <si>
    <t>3/5</t>
  </si>
  <si>
    <t>3/5</t>
  </si>
  <si>
    <t>100%</t>
  </si>
  <si>
    <t>3/5</t>
  </si>
  <si>
    <t>平成18年度</t>
  </si>
  <si>
    <t>1/3</t>
  </si>
  <si>
    <t>1/4</t>
  </si>
  <si>
    <t>1/2</t>
  </si>
  <si>
    <t>平成12年度</t>
  </si>
  <si>
    <t xml:space="preserve"> </t>
  </si>
  <si>
    <t>1/3</t>
  </si>
  <si>
    <t>1/2</t>
  </si>
  <si>
    <t>7/10</t>
  </si>
  <si>
    <t>平成12年度</t>
  </si>
  <si>
    <t>ク　コンポスト容器等の購入に関する補助２／２</t>
  </si>
  <si>
    <t>1/2</t>
  </si>
  <si>
    <t>1/3</t>
  </si>
  <si>
    <t xml:space="preserve"> </t>
  </si>
  <si>
    <t>1/3</t>
  </si>
  <si>
    <t>平成12年度</t>
  </si>
  <si>
    <t>平成12年度</t>
  </si>
  <si>
    <t>1/3</t>
  </si>
  <si>
    <t>平成12年度</t>
  </si>
  <si>
    <t>1/2</t>
  </si>
  <si>
    <t>1/3</t>
  </si>
  <si>
    <t>3,000円/回
（年5回以上12回以下）</t>
  </si>
  <si>
    <t>田原市</t>
  </si>
  <si>
    <t>500円
/20kg</t>
  </si>
  <si>
    <t>4,000円/団体･月</t>
  </si>
  <si>
    <t>左記基準単価と売却単価との差額を補助</t>
  </si>
  <si>
    <t>10,000円/団体･年(年2回以上)</t>
  </si>
  <si>
    <t>指定袋</t>
  </si>
  <si>
    <t>指定袋</t>
  </si>
  <si>
    <t>推奨袋</t>
  </si>
  <si>
    <t>東海市</t>
  </si>
  <si>
    <t>田原市</t>
  </si>
  <si>
    <t>透明又は半透明</t>
  </si>
  <si>
    <t>△</t>
  </si>
  <si>
    <t>△</t>
  </si>
  <si>
    <t>○</t>
  </si>
  <si>
    <t>①鏡
②スチール、アルミ</t>
  </si>
  <si>
    <t>一宮市</t>
  </si>
  <si>
    <t>同上</t>
  </si>
  <si>
    <t>①スプレー缶
②危険ごみ(その他)
③消火器
④タイヤ(自家用車)
⑤バッテリー(自家用車)
⑥特定廃棄物(その他)
⑦家電製品</t>
  </si>
  <si>
    <t>豊川市
（音羽地区）
（御津地区）</t>
  </si>
  <si>
    <t>①プラスチック
②その他</t>
  </si>
  <si>
    <t>①破砕対象物
②埋立ごみ</t>
  </si>
  <si>
    <t>①剪定枝</t>
  </si>
  <si>
    <t>銅</t>
  </si>
  <si>
    <t>①その他家電</t>
  </si>
  <si>
    <t>①埋立ごみ
②その他</t>
  </si>
  <si>
    <t>①破砕困難物
②剪定枝</t>
  </si>
  <si>
    <t>①可燃ごみ
②不燃ごみ
③スチール
④アルミ
⑤剪定枝</t>
  </si>
  <si>
    <t>①なべ・かま等
②スプレー缶
③生ごみ</t>
  </si>
  <si>
    <t>㈱テクア,㈲藁重紙プレスセンター</t>
  </si>
  <si>
    <t>500円/枚</t>
  </si>
  <si>
    <t>500円/個</t>
  </si>
  <si>
    <t>①使用済みハガキ
②鉄類
③プラスチック類
④テープ類
⑤中型ごみ</t>
  </si>
  <si>
    <t>牛乳</t>
  </si>
  <si>
    <t>牛乳</t>
  </si>
  <si>
    <t>①～④同上
⑤電化製品等
⑥中型ごみ(鉄製品等)
⑦中型ごみ(木製品等)</t>
  </si>
  <si>
    <t>①処理困難物</t>
  </si>
  <si>
    <t>①刃物
②割り箸
③金属製調理器具
④ＣＤ・ＤＶＤ
⑤ＣＤ・ＤＶＤケース
⑥その他紙パック
⑦バッテリー
⑧スプレー缶</t>
  </si>
  <si>
    <t>①充電池
②可燃ごみ
③不燃ごみ
④スチール
⑤アルミ</t>
  </si>
  <si>
    <t>①～⑦同上
⑧スチール
⑨アルミ</t>
  </si>
  <si>
    <t>①割れｶﾞﾗｽ・陶器類</t>
  </si>
  <si>
    <t>①鉄類
②刈草・剪定枝</t>
  </si>
  <si>
    <t>①発泡スチロール
②割れｶﾞﾗｽ・陶器類</t>
  </si>
  <si>
    <t>①割り箸
②その他紙製容器包装
③スプレー缶</t>
  </si>
  <si>
    <t>①～②同上
③スチール
④アルミ</t>
  </si>
  <si>
    <t>①小型金属類
②化粧びん
③ビデオテープ類
④その他ﾌﾟﾗｽﾁｯｸ
⑤剪定枝
⑥草
⑦竹</t>
  </si>
  <si>
    <t>①鉄類
②刃物類
③廃プラスチック
④テープ類</t>
  </si>
  <si>
    <t>①資源物(金物)
②小型家電
③自転車
④木製粗大
⑤布団類
⑥埋立ごみ
⑦ソファー類</t>
  </si>
  <si>
    <t>①～⑥同上
⑦ｿﾌｧｰ可燃ごみ
⑧ｿﾌｧｰ金属類</t>
  </si>
  <si>
    <t>①金属と他の素材の複合物
②埋立ごみ</t>
  </si>
  <si>
    <t>①アルミ類
②アルミ以外金属</t>
  </si>
  <si>
    <t>①木製割り箸
②CD･DVD
③CD･DVDｹｰｽ
④スプレー缶</t>
  </si>
  <si>
    <t>①～③同上
④スチール
⑤アルミ</t>
  </si>
  <si>
    <t>①バッテリー
②陶器</t>
  </si>
  <si>
    <t>①～②同上
③可燃ごみ
④不燃ごみ
⑤スチール
⑥アルミ</t>
  </si>
  <si>
    <t>再利用可能品</t>
  </si>
  <si>
    <t>①陶磁器・再生できないガラス</t>
  </si>
  <si>
    <t>①被複線
②カレット
③不燃残渣
④ステンレス
⑤雑鉄類</t>
  </si>
  <si>
    <t>①小型金属類</t>
  </si>
  <si>
    <t>オ　ごみ分別収集・分別処理状況１／３</t>
  </si>
  <si>
    <t>　分　  　別　　品　　目</t>
  </si>
  <si>
    <t>生活系
(可燃・不燃)</t>
  </si>
  <si>
    <t>推奨</t>
  </si>
  <si>
    <t>袋又は指定（可燃用）</t>
  </si>
  <si>
    <t>ﾍﾟｯﾄﾎﾞﾄﾙ
トレイ</t>
  </si>
  <si>
    <t>オ　ごみ分別収集・分別処理状況２／３</t>
  </si>
  <si>
    <t>オ　ごみ分別収集・分別処理状況３／３</t>
  </si>
  <si>
    <r>
      <t>4</t>
    </r>
    <r>
      <rPr>
        <sz val="12"/>
        <rFont val="ＭＳ 明朝"/>
        <family val="1"/>
      </rPr>
      <t>(紙製容器包装)</t>
    </r>
  </si>
  <si>
    <t>逆有償分補填</t>
  </si>
  <si>
    <t>年3回以上実施団体は10,000円を加算</t>
  </si>
  <si>
    <t>2円/本</t>
  </si>
  <si>
    <t>200円／個</t>
  </si>
  <si>
    <t>①陶磁器類</t>
  </si>
  <si>
    <t>①その他</t>
  </si>
  <si>
    <t>①刃物類</t>
  </si>
  <si>
    <t>①電化製品</t>
  </si>
  <si>
    <t>①プラスチック類</t>
  </si>
  <si>
    <t>平成19年度から廃止</t>
  </si>
  <si>
    <t>①金属類</t>
  </si>
  <si>
    <t>平成19年度</t>
  </si>
  <si>
    <t>①剪定枝</t>
  </si>
  <si>
    <t>①不燃ごみ
②剪定枝</t>
  </si>
  <si>
    <t>白色</t>
  </si>
  <si>
    <t>ﾎﾞｰﾙ紙</t>
  </si>
  <si>
    <t>①ｺｰﾄﾞ・針金類
②陶磁器・ｶﾞﾗｽ類</t>
  </si>
  <si>
    <t>①金物</t>
  </si>
  <si>
    <t>①粗大ごみ
②埋立ごみ</t>
  </si>
  <si>
    <t>①缶以外のアルミ</t>
  </si>
  <si>
    <t>①その他金属
②スプレー缶
③その他アルミ
④プラスチック</t>
  </si>
  <si>
    <t>①毛布</t>
  </si>
  <si>
    <t>平成17年度</t>
  </si>
  <si>
    <t>東栄町</t>
  </si>
  <si>
    <t>50,000円/団体･年</t>
  </si>
  <si>
    <t>豊根村</t>
  </si>
  <si>
    <t>㈱ウィズウェイストジャパン,ジークライト㈱,三重中央開発㈱,(社)ゆたか福祉会</t>
  </si>
  <si>
    <t>愛知県古紙㈿,愛知県鉄屑加工㈿,愛北環境改善リサイクル事業㈿,㈱アビヅ,海部地区環境事務組合,尾張東部衛生組合,春日井市,北名古屋衛生組合,(社)共生福祉会,㈱熊本清掃社,多治見市,中部リサイクル㈱,名古屋硝子瓶減量㈿,名古屋プラスチック・ハンドリング㈱,日本貨物鉄道㈱,日本通運㈱,尾三衛生組合,三池製錬㈱,(社)ゆたか福祉会</t>
  </si>
  <si>
    <t>㈱神田商店,豊橋市清掃事業㈿,豊橋リサイクル事業㈿,㈲夏山商店,日本貨物鉄道㈱東海支社浜松営業支店,日本通運㈱豊橋支店,福田三商㈱豊橋営業所,水野商店,㈱宮崎豊橋営業所,㈱山治紙業豊橋営業所</t>
  </si>
  <si>
    <t>一宮市再生資源㈿,一宮中部衛生㈱,奥町衛生,㈱カナックス,㈱金光,木曽川環境クリーン㈱,ティーエムエデル㈱,丸福解体工業㈱</t>
  </si>
  <si>
    <t>（注）上段は住民が行う分別、下段は市町村等(組合・処理業者・再生事業者を含む。)が行う分別を示す。また、合計分別数は「可燃ごみ」,「不燃ごみ」, 「資源ごみ」、「その他ごみ」及び「粗大ごみ」の分別数の合計を示す。なお、△は、同じ分別区分であることを示す。</t>
  </si>
  <si>
    <t>1円/個</t>
  </si>
  <si>
    <t>1円/本</t>
  </si>
  <si>
    <t>①陶磁器・ｶﾞﾗｽ破片</t>
  </si>
  <si>
    <t>①陶磁器・ｶﾞﾗｽ類</t>
  </si>
  <si>
    <t>①スプレー缶
②生ごみ(一部地域)</t>
  </si>
  <si>
    <t>520円／個</t>
  </si>
  <si>
    <t>54市町村</t>
  </si>
  <si>
    <t>（限度額欄、定額補助欄　　単位：円／基）</t>
  </si>
  <si>
    <t>市町村名</t>
  </si>
  <si>
    <t>コンポスト容器</t>
  </si>
  <si>
    <t>電動式生ごみ処理機</t>
  </si>
  <si>
    <t>その他の堆肥化容器</t>
  </si>
  <si>
    <t>開始年度</t>
  </si>
  <si>
    <t>定額補助</t>
  </si>
  <si>
    <t>定率補助</t>
  </si>
  <si>
    <t>補助率</t>
  </si>
  <si>
    <t>限度額</t>
  </si>
  <si>
    <t>平成５年度</t>
  </si>
  <si>
    <t>平成10年度</t>
  </si>
  <si>
    <t>平成７年度</t>
  </si>
  <si>
    <t>昭和61年度</t>
  </si>
  <si>
    <t>平成４年度</t>
  </si>
  <si>
    <t>清須市</t>
  </si>
  <si>
    <t>北名古屋市</t>
  </si>
  <si>
    <t>東栄町</t>
  </si>
  <si>
    <t>平成３年度</t>
  </si>
  <si>
    <t>平成８年度</t>
  </si>
  <si>
    <t>昭和61年度</t>
  </si>
  <si>
    <t>平成10年度</t>
  </si>
  <si>
    <t>平成６年度</t>
  </si>
  <si>
    <t>昭和59年度</t>
  </si>
  <si>
    <t>平成９年度</t>
  </si>
  <si>
    <t>㈱アグメント,㈲エンザイム,㈱榊原環境,㈱榊原農園,サンエイ㈱,㈲東海清掃,トーエイ㈱,㈱西山商店,日東資源,社会福祉法人　相和福祉会　ﾊﾟｽﾋﾟ98,㈱三四四</t>
  </si>
  <si>
    <t>150円／10kg
（可燃のみ）</t>
  </si>
  <si>
    <t>平成７年度</t>
  </si>
  <si>
    <t>昭和61年度</t>
  </si>
  <si>
    <t>平成8年度</t>
  </si>
  <si>
    <t>平成11年度</t>
  </si>
  <si>
    <t>昭和60年度</t>
  </si>
  <si>
    <t>平成11年度</t>
  </si>
  <si>
    <t>(無償貸与)</t>
  </si>
  <si>
    <t>平成11年度</t>
  </si>
  <si>
    <t>平成７年度</t>
  </si>
  <si>
    <t>平成16年度</t>
  </si>
  <si>
    <t>昭和62年度</t>
  </si>
  <si>
    <t>昭和63年度</t>
  </si>
  <si>
    <t>平成10年度</t>
  </si>
  <si>
    <t>平成２年度</t>
  </si>
  <si>
    <t>平成11年度</t>
  </si>
  <si>
    <t>平成12年度</t>
  </si>
  <si>
    <t>平成13年度</t>
  </si>
  <si>
    <t>平成10年度</t>
  </si>
  <si>
    <t>循環資源㈱,㈱鈴鍵,トヨキン㈱,㈶日本容器包装リサイクル協会,野村興産㈱,福田三商㈱,マルチョーリサイクル,まる藤商会㈲</t>
  </si>
  <si>
    <t>トヨキンクリーンセンター㈱,㈶豊田加茂環境整備公社</t>
  </si>
  <si>
    <t>平成20年度</t>
  </si>
  <si>
    <t>1/2</t>
  </si>
  <si>
    <t>2/3</t>
  </si>
  <si>
    <t>40,000
(ﾊﾞｲｵ式)
35,000
(乾燥式)</t>
  </si>
  <si>
    <t>3,000
(180～250L)
4,000
(250L&lt;)</t>
  </si>
  <si>
    <t>15,000
(分解式)
10,000
(乾燥式)</t>
  </si>
  <si>
    <t>収集方式</t>
  </si>
  <si>
    <t>廃食油</t>
  </si>
  <si>
    <t>ST</t>
  </si>
  <si>
    <t>戸</t>
  </si>
  <si>
    <t>他</t>
  </si>
  <si>
    <t>併</t>
  </si>
  <si>
    <t>不</t>
  </si>
  <si>
    <t>回/月</t>
  </si>
  <si>
    <t>7＜</t>
  </si>
  <si>
    <t>1＞</t>
  </si>
  <si>
    <t>ケ　ごみ収集回数・収集方式（生活系）１／２</t>
  </si>
  <si>
    <t>ケ　ごみ収集回数・収集方式（生活系）２／２</t>
  </si>
  <si>
    <t>アンジョウユニティ㈱,三協商事㈱,ＪＦＥ環境㈱,東邦清掃㈱</t>
  </si>
  <si>
    <t>㈲安城プラスチックリサイクルセンター,㈲大原硝子店,ＪＦＥ環境㈱,中部リサイクル㈱,㈶日本容器包装リサイクル協会</t>
  </si>
  <si>
    <t>9.54円</t>
  </si>
  <si>
    <t>11.41円</t>
  </si>
  <si>
    <t>3.83円</t>
  </si>
  <si>
    <t>6.39円</t>
  </si>
  <si>
    <t>指定袋上乗せ
9.5円
8.59円</t>
  </si>
  <si>
    <t>㈱石川マテリアル,㈱中西,(財)日本容器包装リサイクル協会,野村興産㈱イトムカ鉱業所</t>
  </si>
  <si>
    <t>オオブユニティ㈱,三重中央開発㈱</t>
  </si>
  <si>
    <t>㈶愛知臨海環境整備センター,㈱ウィズウェイストジャパン,グリーンフィル小坂㈱,ミロク開発</t>
  </si>
  <si>
    <t>㈱あおき環境開発,㈲アイミ,㈱アグメント,㈲伊藤運送,㈲今井商会,岩田　優,㈲岩田清掃,㈲ウィックス,㈱上野清掃社,㈱エイゼン,㈲エンザイム,㈲大井毎日,オオブユニティ㈱,㈲クリーンサービス知多,㈱榊原環境,サンエイ㈱,サンスイサービス㈱,㈲シービック,大丸古物商店,竹田商店,㈱知多環境保全センター,㈱知多リサイクル,中部資材㈱,㈱テクア,㈲東海清掃,㈲東新清掃,トーエイ㈱,（社）常滑市シルバー人材センター,㈱西山商店,㈲ニワ水質,福田三商㈱,㈱富士商行,㈲丸直運輸,㈲マルハチ,岬産業,㈲皆貴,㈱宮崎,㈲三四四,㈱ユニオンサービス,㈲横須賀衛生,㈲渡辺運輸,㈲藁重紙プレスセンター</t>
  </si>
  <si>
    <t>サンエイ㈱,㈱テクア,トーエイ㈱</t>
  </si>
  <si>
    <t>㈱愛知環境センター,㈱愛北リサイクル,柴田金属,ときわ作業所,名古屋港木材倉庫㈱,(財)日本容器包装リサイクル協会,野村興産㈱,松山建設㈱,美濃金属㈱,リスパック㈱</t>
  </si>
  <si>
    <t>㈲愛知環境センター,㈱愛北産業,㈲岩田清掃,㈱エコジャパン,エコムカワムラ㈱,㈱エコロダイワ,㈱大草建設,大成環境㈱,オオブユニティ㈱,㈱尾張クリーンパイプ,共栄サービス,㈱倉衛工業,㈱クリエーション,㈲ケーアイ,㈲小島総業,㈲コスモテクノ,サンユー工業㈱,三和清掃㈱,シバタ㈱,柴田金属,㈱新栄工業,㈲シンセイ,㈲伸和環境,第一環境㈱,大和エンタープライズ㈱,大和興業㈱,㈲タツミ産業,㈱中部クリーンシステム,中武産業㈱,中部メディカル㈲,坪井金属㈲,㈱ディーアイディー,東海装備㈱,トーエイ㈱,内藤商店,㈱ビホク,ヒラテ産業㈲,㈲廣野商店,福田三商㈱,㈲藤井金属,フジエイ㈲,㈱富士商行,㈲ホテイクリーン,㈱三矢,ミナミ産業㈱,㈱三原興業,森川サービス,やまもと企画㈱,㈱ユニオンサービス,㈲芳村商店</t>
  </si>
  <si>
    <t>稲沢市再生資源協同組合,㈳稲沢シルバー人材センター,オオブユニティ㈱,㈱サンキョークリエイト,㈲杉本清掃,祖父江町再生資源協同組合,日本貨物鉄道㈱名古屋営業支店,日本通運㈱名古屋北支店,尾西清掃㈱</t>
  </si>
  <si>
    <t>㈱アイホク,㈱愛北リサイクル,㈱シーピーアール,中部リサイクル㈱,㈶日本容器包装リサイクル協会,野村興産㈱,㈱半田化製工場,㈱レジオン</t>
  </si>
  <si>
    <t>㈶愛知県臨海環境整備センター,㈱ウィズウェイストジャパン,三重中央開発㈱</t>
  </si>
  <si>
    <t>㈲愛西クリーンセンター,㈱アクテック,㈱海部清掃,㈱アメニティライフ,㈲稲沢クリーンサービス,永一産商㈱,エコムカワムラ㈱,オオブユニティ㈱,㈲オカモト,㈱オクムラ,㈲尾張商事,㈱金光,㈲紙資源名古屋,㈲木村建設,グリーン興商㈱,㈲ケーアイ,コスモリサイクル㈱,佐藤工業,サトマサ㈱,㈱サンキョークリエイト,㈲三幸,㈲シンセイ,㈲鈴木商店,中部メディカル㈲,㈱ディーアイディー,ＴＧメンテナンス㈱,㈲東海,東海装備㈱,トーエイ㈱,㈱富田商店,永井産業㈱,㈲八開チップ,林商店,㈲福芳,㈱富士商行,㈲ホクトサービス,星山商店㈲,丸徳商事㈱,ミナミ産業㈱,㈱美濃ラボ,㈲メディカル加藤,山一興業㈾,㈲ヤマシゲ処理,やまもと企画㈱,㈲ユーシン,㈲吉村商店,リサイクルエイト㈱</t>
  </si>
  <si>
    <t>浅見商店,㈲井草重機,㈲伊藤商事,井上商店,大村商店,小笠原建設㈱,㈱小栗商店,㈲かね仙,金山(名),三州建設㈱,柴田興業㈱,新城クリーンサービス㈲,㈲鈴信組,成和環境㈱,㈱中部カレット,トーエイ㈱,㈱トヨジン,㈲中西組,日本ロード・メンテナンス㈱,㈱マルコー商会,㈱丸義商店,三河物産㈱,㈱明輝クリーナー,㈱山治紙業</t>
  </si>
  <si>
    <t>㈱ＩＨＩビジネスサポート名古屋事業所,㈱あおき環境開発,㈱アグメント,㈲岩田清掃,㈱上野清掃社,㈲エンザイム,㈱キリンカ,㈱酒井商事,㈱榊原環境,㈲新海商店,㈱セキ,㈱タツノ開発,㈱知多リサイクル,中衛工業㈱,中部資材㈱,中部メディカル㈲,㈲東新清掃,トーエイ㈱,中島興業,㈱日章社,㈱日誠,㈱富士商行,マルカ運送,㈱三四四</t>
  </si>
  <si>
    <t>関商店,高浜衛生㈱,(財)日本容器包装リサイクル協会</t>
  </si>
  <si>
    <t>アールグリーン環境,㈲あさひ,㈲イワタ興業,㈱ごみっこ,㈾近藤明商店,身障者環境㈱,ソフトポートコーポレーション,㈱宝環器センター,㈱中部カレット</t>
  </si>
  <si>
    <t>㈱丸八</t>
  </si>
  <si>
    <t>㈲アイダブリューエム,㈲あいち商曾,葵造園㈲,㈲浅井商店,㈲安城商事,㈲飯田商店,㈱イソガイ工業,㈱石川マテリアル,㈱イチオ工業,一誠商事㈱,㈲伍三処理商会,㈱井土商店,㈲岩田清掃,上垣安弘,㈲ウチダ,㈱エールライン,㈱エコール,㈱エス・ティ産業,㈲エリアサービス,㈱大久保東海,大倉興業(三後春夫),オオブユニティ㈱,㈾岡崎衛生社,岡崎通運㈱,㈲金澤商店,㈱カネウミ,㈲神谷商店,㈲河口商店,㈱企業処理サービス,㈱キトー,㈲吉良開発,草間運輸㈱,国本商店(国本吉二),グリーン開発㈲,クリーンテックサービス(金海進司),㈾近藤商店,㈱近藤明治商店,サンエイ㈱,㈱三洋商店,三和工業㈱,㈲生活環境研究所,㈲清掃社,総合管理システム㈱,大京サービス(大島京植),㈲大成社,太平興業㈱,高浜衛生㈱,タツキ興業㈱,㈲田中商店,㈱中部資源,中部保全㈱,知立衛生㈱,坪井金属㈲,寺井電気工業㈱,東海管清興業㈱,東海清掃㈱,㈲東海美化,㈱東亜環境コーポレーション,㈱トーアクリーン,トーエイ㈱,㈲都市環境サービス,㈲新實商店,日本通運㈱,日本ロード・メンテナンス㈱,㈲額田衛生社,㈲袴田商店,㈲ビジテック,㈲ビックフット,ヒラテ産業㈲,㈲フカミ興業,福田三商㈱,㈲平坂浄化槽維持管理センター,ベンリー天白店(鈴木敏夫),㈱朋栄社,ホーメックス㈱,堀江建材(堀江正明),㈱毎日商会,丸加商店(金山治市),㈱マルコー商会,㊎商店(金海壮吉),㈱マンダイ,㈾三河公益社,三河産業(福山詮),㈱三矢,明成商会(河本明成),㈱モダン装美,モリ環境衛生センター㈱,ヤマサン商店(山本孝太郎),㈱ユニオンサービス,ユニチカ岡崎興産㈱,㈲横山商店,㈲ライフ・ルネッサンス</t>
  </si>
  <si>
    <t>約△2.8円</t>
  </si>
  <si>
    <t>約6.8円</t>
  </si>
  <si>
    <t>5.204円</t>
  </si>
  <si>
    <t>0.3425円</t>
  </si>
  <si>
    <t>指定袋上乗せ
2.7805円</t>
  </si>
  <si>
    <t>指定袋上乗せ
3.545円</t>
  </si>
  <si>
    <t>㈲あいち商會,犬塚一和,㈱エヌジェイエス,㈲エリアサービス,大平興業㈱,神谷組,㈲吉良開発,グリーン開発㈲,(福)くるみ会,㈱コスモクリーンサービス,小林商店,澤住建,㈲澤商店,サンエイ㈱,鈴木建材,㈲大成社,㈲大宝産業,㈱タカキ興産,中部メディカル㈲,㈱東かい建材,西尾衛生社,(社)西尾市シルバー人材センター,(協)西尾リサイクル,ヒラテ産業㈲,㈲平坂浄化槽維持管理センター,㈱朋栄社,三鈴運輸㈱,㈲村松商店,㈱ユニオンサービス</t>
  </si>
  <si>
    <t>840円/100kg</t>
  </si>
  <si>
    <t>3,000
(100～300L未満)
4,000
(300L≦)</t>
  </si>
  <si>
    <t>豊川宝飯環境保全事業(協),豊川宝飯リサイクル組合</t>
  </si>
  <si>
    <t>○</t>
  </si>
  <si>
    <t>①陶磁器類</t>
  </si>
  <si>
    <t>　</t>
  </si>
  <si>
    <t>ﾍﾟｯﾄﾎﾞﾄﾙ</t>
  </si>
  <si>
    <t>㈶愛知臨海環境整備センター,三重中央開発㈱</t>
  </si>
  <si>
    <t>木曽川環境クリーン㈱,ディアイディ</t>
  </si>
  <si>
    <t>衣浦環境㈱,㈲皆貴,㈲早川衛生</t>
  </si>
  <si>
    <t>㈱あおき環境開発,㈱エイゼン,㈲エンザイム,㈲カネニコンポスト,㈱榊原環境,トーエイ㈱</t>
  </si>
  <si>
    <t>㈲栄タイヤ商会,㈱サンポー,三和清掃㈱,大和興業㈱,中武産業㈱,中部製紙原料商工組合春日井支部,日本貨物鉄道㈱,日本通運㈱,パナソニックストレージバッテリー㈱,フジエイ㈲,ヤマトプロテック㈱</t>
  </si>
  <si>
    <t>オオブユニティ㈱,㈱サンキョークリエイト,㈱シーピーアール,名古屋市</t>
  </si>
  <si>
    <t>2,100円／個</t>
  </si>
  <si>
    <t>1,000円／個</t>
  </si>
  <si>
    <t>300･600･900･1,200円／個</t>
  </si>
  <si>
    <t>300･600･900円／個</t>
  </si>
  <si>
    <t>800円／個</t>
  </si>
  <si>
    <t>810円／個</t>
  </si>
  <si>
    <t>1,000円／個</t>
  </si>
  <si>
    <t>可燃ごみ</t>
  </si>
  <si>
    <t>ﾌﾟﾗｽﾁｯｸ 製容器包装</t>
  </si>
  <si>
    <t>㈶衣浦港ポートアイランド環境事業センター</t>
  </si>
  <si>
    <t>㈲安城商事,㈲安城プラスチックリサイクルセンター,㈱キトー,知的障害者授産施設まるくてワークス,㈱トーアクリーン,三河代用燃料㈲</t>
  </si>
  <si>
    <t>㈱エヌジェイエス,西尾衛生社,㈳西尾市シルバー人材センター,㈿西尾リサイクル,㈲平坂浄化槽維持管理センター</t>
  </si>
  <si>
    <t>㈿西尾リサイクル</t>
  </si>
  <si>
    <t>㈲グリーンファイブ,(福)くるみ会</t>
  </si>
  <si>
    <t>蒲郡環境保全事業㈿,㈱中部カレット,中部保全㈱,日本貨物鉄道㈱東海支社,日本通運㈱豊橋支店</t>
  </si>
  <si>
    <t>㈱中部カレット,㈶日本容器包装リサイクル協会,野村興産㈱</t>
  </si>
  <si>
    <t>㈾犬山衛生社,小川英雄,㈲江南紙原料,ＪＰ資源㈱,㈱新栄工業</t>
  </si>
  <si>
    <t>秋善農場,㈾犬山衛生社,㈲小島総業,㈱新栄工業,㈱美濃ラボ,やまもと企画</t>
  </si>
  <si>
    <t>㈱愛北リサイクル,大朋建設㈱,丸江商事</t>
  </si>
  <si>
    <t>㈶日本容器包装リサイクル協会,野村興産㈱,㈱レジオン</t>
  </si>
  <si>
    <t>柴田興業㈱,㈲鈴信組,㈱丸義商店</t>
  </si>
  <si>
    <t>宝石油機工㈱,㈱東海興業,木材開発㈱</t>
  </si>
  <si>
    <t>オオブユニティ㈱,㈱中西,㈳大府市シルバー人材センター</t>
  </si>
  <si>
    <t>オオブユニティ㈱,㈱中西,㈶日本容器包装リサイクル協会,野村興産㈱イトムカ鉱業所</t>
  </si>
  <si>
    <t>㈲神田環境,㈲知多衛生所,中衛工業㈱</t>
  </si>
  <si>
    <t>加山興業㈱,知多市やまもも授産所,㈶日本容器包装リサイクル協会</t>
  </si>
  <si>
    <t>イー・ステージ㈱,㈱中西,㈶日本容器包装リサイクル協会</t>
  </si>
  <si>
    <t>㈱旭衛生社,日本貨物鉄道㈱,日本通運㈱</t>
  </si>
  <si>
    <t>循環資源㈱,㈶日本容器包装リサイクル協会,野村興産㈱,㈱レジオン</t>
  </si>
  <si>
    <t>㈱旭衛生社,㈲岩田清掃,㈱エコロダイワ ,三和清掃㈱</t>
  </si>
  <si>
    <t>高浜衛生㈱,㈳高浜市シルバー人材センター</t>
  </si>
  <si>
    <t>㈱アイホク,日本貨物鉄道㈱,日本通運㈱</t>
  </si>
  <si>
    <t>㈱アイホク,㈶日本容器包装リサイクル協会,野村興産㈱,ミナミ産業㈱</t>
  </si>
  <si>
    <t>㈱アイホク,㈱愛北産業,エコム　カワムラ㈱,大成環境㈱,木曽川環境クリーン㈱,共栄サービス,クラブネッツ,㈲ケーアイ,㈱幸商,㈲コスモテクノ,㈱小牧宮崎,㈲シンセイ,㈲伸和環境,第一環境㈱,大和エンタープライズ㈱,大和興業㈱,㈱中部クリーンシステム,東海装備㈱,トーエイ㈱,林商店,福田三商㈱,㈱富士商行,㈲ホテイクリーン,ミナミ産業㈱,やまもと企画㈱</t>
  </si>
  <si>
    <t>トヨアケユニティ㈱,㈱中西,㈱日本通運</t>
  </si>
  <si>
    <t>㈲岩田清掃,オオブユニティ㈱,中立電機㈱,東海清掃㈱,㈲東新清掃,トヨアケユニティ㈱,ノザキ㈱,㈱ビゲンテクノ名古屋支店,穂積商事㈱,㈱毎日商会,㈱三四四</t>
  </si>
  <si>
    <t>あいち尾東農業㈿</t>
  </si>
  <si>
    <t>㈱石川マテリアル,興亜商事㈱,有限責任中間法人ＪＢＲＣ,㈶日本容器包装リサイクル協会</t>
  </si>
  <si>
    <t>㈱東伸サービス</t>
  </si>
  <si>
    <t>㈱佐屋建材,大勝建設,㈲平野清掃社,明建電設㈱,㈲フジカン</t>
  </si>
  <si>
    <t>㈱愛北リサイクル,野村興産㈱,石塚硝子㈱,㈶日本容器包装リサイクル協会,(福)まみずの里,三重中央開発㈱</t>
  </si>
  <si>
    <t>大成環境㈱,小牧古紙リサイクル協同組合,第一環境㈱,野村興産㈱,㈱ビホク,ミナミ産業㈱</t>
  </si>
  <si>
    <t>㈱倉衛工業,シバタ㈱,柴田金属,㈱大栄工業,大和エンタープライズ㈱,ときわ作業所,濃尾倉庫運輸㈱</t>
  </si>
  <si>
    <t>有料</t>
  </si>
  <si>
    <t>一部有料</t>
  </si>
  <si>
    <t>徴収</t>
  </si>
  <si>
    <t>㈳愛西市シルバー人材センター,㈱オノセイ,富士三商㈱,㈱宮崎</t>
  </si>
  <si>
    <t>八開チップ</t>
  </si>
  <si>
    <t>オオブユニティ㈱,㈱尾張紙業,㈱米彦,㈱シミズ,㈲清掃サービス,㈲名古屋清掃,㈱宮崎</t>
  </si>
  <si>
    <t>㈱愛北リサイクル,オオブユニティ㈱,カンポリサイクルプラザ㈱,㈱シミズ,名古屋市</t>
  </si>
  <si>
    <t>㈱海部清掃,オオブユニティ㈱,㈲岡田商店,㈲ケーアイ,東海装備㈱,永井産業㈱,㈲名古屋清掃,丸真㈱,丸二衛生㈲,ミナミ産業㈱,㈱美濃ラボ,宮澤紙業㈱</t>
  </si>
  <si>
    <t>㈶日本容器包装リサイクル協会,ミナミ産業㈱</t>
  </si>
  <si>
    <t>愛知県古紙㈿,㈲海部衛生社,オオブユニティ㈱,川崎建設㈱,丸二衛生㈲</t>
  </si>
  <si>
    <t>中部メタルワーク㈱,明倫㈱</t>
  </si>
  <si>
    <t>㈱石川マテリアル,東海清掃㈱,日の出衛生保繕㈱</t>
  </si>
  <si>
    <t>㈱石川マテリアル,㈶日本容器包装リサイクル協会</t>
  </si>
  <si>
    <t>オオブユニティ㈱,㈱サンシャイン</t>
  </si>
  <si>
    <t>オオブユニティ㈱,㈲ケーアイ,㈲佐藤商店,大和興業㈱,㈲豊山センター,中島興業,双葉興業㈱,豊衛工業㈱,ミナミ産業㈱</t>
  </si>
  <si>
    <t>㈲清掃サービス,㈲名古屋清掃,㈱宮崎</t>
  </si>
  <si>
    <t>オオブユニティ㈱,㈱オールサービス,㈲ケーアイ,㈱三清社,ＴＧメンテナンス㈱,東海装備㈱,㈲名古屋清掃,ミナミ産業㈱</t>
  </si>
  <si>
    <t>大口町コミュニティーセンター,㈱倉衛工業,立和商店,内藤商店,日本通運㈱</t>
  </si>
  <si>
    <t>三重中央開発㈱</t>
  </si>
  <si>
    <t>㈲愛知環境センター,㈲犬山衛生管理組合,上田商店,エコムカワムラ㈱,大成環境㈱,木曽川環境クリーン㈱,共栄サービス,㈱倉衛工業,㈲江南紙原料,㈲小島総業,㈲シンセイ,㈲伸和環境,第一環境㈱,㈱大栄工業,大和エンタープライズ㈱,大和興業㈱,㈲タツミ産業,中日コプロ㈱,㈱中部クリーンシステム,中部メディカル㈲,坪井金属㈲,㈱東海SUNKEY,東海装備㈱,内藤商店,㈱ハニダ,㈲扶桑クリーン社,㈲ホテイクリーン,ミナミ産業㈱,㈲山手商店,やまもと企画㈱,㈲ユーズ,㈲芳村商店</t>
  </si>
  <si>
    <t>上田商店,㈱倉衛工業,㈱中部クリーンシステム,㈱東海SUNKEY,日本貨物鉄道㈱,日本通運㈱,㈱ハニダ,㈲扶桑クリーン社,ミナミ産業㈱</t>
  </si>
  <si>
    <t>丸新商事㈱,堀文</t>
  </si>
  <si>
    <t>㈱オノセイ,㈳美和町シルバー人材センター,㈱宮崎</t>
  </si>
  <si>
    <t>㈱海部清掃,スマイル紙業㈱,日本貨物鉄道㈱,日本通運㈱,豊栄運輸㈱,㈱マツダ</t>
  </si>
  <si>
    <t>㈱海部清掃,スマイル紙業㈱,名古屋市,野村興産㈱,㈱マツダ</t>
  </si>
  <si>
    <t>㈱ヤマゼン</t>
  </si>
  <si>
    <t>愛知化製事業㈿</t>
  </si>
  <si>
    <t>㈱海部清掃,㈱アメニティライフ,永一産商㈱,エコムカワムラ㈱,オオブユニティ㈱,㈱オールサービス,㈲岡田商店,㈱オクムラ,㈲紙んぼ,㈱キョーユウ,㈲ケーアイ,サトマサ㈱,東海清掃㈱,東海装備㈱,㈲八開チップ,㈲福芳,平和建材㈱,丸二衛生㈲,ミナミ産業㈱</t>
  </si>
  <si>
    <t>カニエ再生資源回収組合,㈲古宮清掃,㈲米柳,㈲フジカン,丸二衛生㈲</t>
  </si>
  <si>
    <t>(福)蟹江福祉会,中部メタルワーク㈱,㈲フジカン</t>
  </si>
  <si>
    <t>中部保全㈱</t>
  </si>
  <si>
    <t>㈲岩田清掃,東海清掃㈱,トヨタ衛生保繕㈱,永井産業㈱,㈱ハーツ,日の出衛生保繕㈱,豊三工業㈱,豊誠工業㈱,豊徳工業㈱,㈲三好衛生社,モリ環境衛生センター㈱</t>
  </si>
  <si>
    <t>金山合名会社</t>
  </si>
  <si>
    <t>㈱中部建材リサイクルセンター</t>
  </si>
  <si>
    <t>㈲海部衛生社,㈱オノセイ,中央流通,松村商店</t>
  </si>
  <si>
    <t>(福)相和福祉会パスピ・98</t>
  </si>
  <si>
    <t>トーエイ㈱,㈱中西</t>
  </si>
  <si>
    <t>トーエイ㈱,㈱中西,㈶日本容器包装リサイクル協会,野村興産㈱</t>
  </si>
  <si>
    <t>㈲大井毎日,㈲クリーンサービス知多,㈲シービック,大丸古物商店,竹田商店,㈱知多環境保全センター,㈲ニワ水質,岬産業</t>
  </si>
  <si>
    <t>伊藤清掃,㈱エイゼン,武豊清掃</t>
  </si>
  <si>
    <t>ミロク開発㈱</t>
  </si>
  <si>
    <t>㈱エヌジェイエス,㈲吉良開発</t>
  </si>
  <si>
    <t>梅田商店,波切英樹,㈲幡豆環境</t>
  </si>
  <si>
    <t>金山㈴</t>
  </si>
  <si>
    <t>金山㈴,新城クリーンサービス㈲,㈲丸義商店,㈲森建設</t>
  </si>
  <si>
    <t>金山㈴,成和環境㈱,福田三商㈱</t>
  </si>
  <si>
    <t>㈳豊根村シルバー人材センター,㈱丸義商店,㈲森建設</t>
  </si>
  <si>
    <t>豊川宝飯環境保全事業㈿,豊川宝飯リサイクル組合</t>
  </si>
  <si>
    <t>豊川宝飯リサイクル組合,㈱山治紙業</t>
  </si>
  <si>
    <t>（注）法人略称名は、次のとおりで表す。株式会社：㈱、有限会社：㈲、合名会社：㈴、合資会社：㈾、財団法人：㈶、社団法人：㈳、協同組合：㈿、社会福祉法人：(福)</t>
  </si>
  <si>
    <t>紙類</t>
  </si>
  <si>
    <t>金属類</t>
  </si>
  <si>
    <r>
      <t>4
(</t>
    </r>
    <r>
      <rPr>
        <sz val="12"/>
        <rFont val="ＭＳ 明朝"/>
        <family val="1"/>
      </rPr>
      <t>再生利用が可能なもの)</t>
    </r>
  </si>
  <si>
    <t>①プラスチック
②処理困難物</t>
  </si>
  <si>
    <t>ｽﾁｰﾙ類</t>
  </si>
  <si>
    <t>①生ごみ</t>
  </si>
  <si>
    <t>①充電池</t>
  </si>
  <si>
    <t>500円／個</t>
  </si>
  <si>
    <t>①鏡等</t>
  </si>
  <si>
    <t>㈱愛北産業,㈲グリーンクリーナー,(福)師勝福祉会,㈱ビホク,双葉興業㈱,ミナミ産業㈱</t>
  </si>
  <si>
    <t>東谷商店,永一産商㈱,エコム　カワムラ㈱,オオブユニティ㈱,㈱海部清掃,㈱アメニティライフ,㈱オクムラ,㈱キョーユウ,㈱クリンテック,㈲八開チップ,㈱東海環境サービス,㈱西山商店,㈱富士商行,㈱ヘイセイ,㈱ユニオンサービス,㈱リバイブ,海南土建㈱,サトマサ㈱,（資）きはる商店,中部メディカル㈲,東海清掃㈱,東海装備㈱,ノザキ㈱,丸二衛生㈲,ミナミ産業㈱,安永環境サービス,弥富建設㈱,㈲愛西クリーンセンター,㈲海部衛生社,㈲稲沢クリーンサービス,㈲ケーアイ,㈲鍋田造園,㈲福芳,㈲ユーシン,㈲ワイ・エス</t>
  </si>
  <si>
    <t>250・500・1,000・1,500／個</t>
  </si>
  <si>
    <t>①販売可能品
②家電
③自転車</t>
  </si>
  <si>
    <t>ｶﾞﾗｽ類</t>
  </si>
  <si>
    <t>ﾌﾟﾗｽﾁｯｸ類</t>
  </si>
  <si>
    <t>生ごみ</t>
  </si>
  <si>
    <t>その他</t>
  </si>
  <si>
    <t>収集実施
市町村数</t>
  </si>
  <si>
    <t>平成６年度</t>
  </si>
  <si>
    <t>昭和62年度</t>
  </si>
  <si>
    <t>いずれかを実施</t>
  </si>
  <si>
    <t>市町村名</t>
  </si>
  <si>
    <t>可燃ごみ</t>
  </si>
  <si>
    <t>不燃ごみ</t>
  </si>
  <si>
    <t>資源ごみ</t>
  </si>
  <si>
    <t>粗大ごみ</t>
  </si>
  <si>
    <t>最終処分</t>
  </si>
  <si>
    <t>愛西市</t>
  </si>
  <si>
    <t>収集運搬</t>
  </si>
  <si>
    <t>○</t>
  </si>
  <si>
    <t>◯</t>
  </si>
  <si>
    <t>市町村名</t>
  </si>
  <si>
    <t>指定袋</t>
  </si>
  <si>
    <t>推奨袋</t>
  </si>
  <si>
    <t>平成12年度</t>
  </si>
  <si>
    <t>平成11年度</t>
  </si>
  <si>
    <t>1/2</t>
  </si>
  <si>
    <t>1/3</t>
  </si>
  <si>
    <t>大口町</t>
  </si>
  <si>
    <t>扶桑町</t>
  </si>
  <si>
    <t>七宝町</t>
  </si>
  <si>
    <t>美和町</t>
  </si>
  <si>
    <t>春日町</t>
  </si>
  <si>
    <t>設楽町</t>
  </si>
  <si>
    <t>東栄町</t>
  </si>
  <si>
    <t>豊根村</t>
  </si>
  <si>
    <t>蟹江町</t>
  </si>
  <si>
    <t>飛島村</t>
  </si>
  <si>
    <t>甚目寺町</t>
  </si>
  <si>
    <t>大治町</t>
  </si>
  <si>
    <t>小坂井町</t>
  </si>
  <si>
    <t>平成７年度</t>
  </si>
  <si>
    <t>平成14年度から廃止</t>
  </si>
  <si>
    <t>豊山町</t>
  </si>
  <si>
    <t>-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</si>
  <si>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</si>
  <si>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</si>
  <si>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</si>
  <si>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</si>
  <si>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</si>
  <si>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</si>
  <si>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</si>
  <si>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</si>
  <si>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</si>
  <si>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</si>
  <si>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缶等金属類</t>
  </si>
  <si>
    <t>愛西市</t>
  </si>
  <si>
    <t>清須市</t>
  </si>
  <si>
    <t>北名古屋市</t>
  </si>
  <si>
    <t>6円/本</t>
  </si>
  <si>
    <t>5,000円/団体･回</t>
  </si>
  <si>
    <t>㈲伊藤商事,加山興業㈱,㈱駒崎商店,㈲嶋田重機興業,㈲清水商店,㈲セイブ衛生,成和環境㈱,月山商店（運搬業のみ）,㈲テクノマックス（運搬業のみ）,豊川宝飯環境保全事業協同組合,豊川宝飯リサイクル組合,㈱トヨジン,日本ロードメンテナンス㈱,㈲マイニチ,前芝建材㈱（運搬業のみ）,㈱マルコー商会（運搬業のみ）,㈱御津クリーナー,㈱明輝クリーナー,㈱山治紙業</t>
  </si>
  <si>
    <t>㈲愛西クリーンセンター,㈲海部清掃,㈱アメニティライフ,㈲石濱商事,㈲稲沢クリーンサービス,永一産商㈱,エコム カワムラ㈱,オオブユニティ㈱,㈲岡田商店,㈱オクムラ,㈱キョーユウ,サトマサ㈱,㈱佐屋建材,㈱湘南,昭和サービス㈱,中部メディカル㈲,㈱東海イエス,㈱東海環境サｰビス,東海清掃㈱,東海装備㈱,㈲福芳,㈱富士商工,松屋産業(松島義和）,丸二衛生㈲,ミナミ産業㈱,㈱宮崎,明建電設㈱,㈲メディカル 加藤,㈲ユーシン,㈱リバイブ,㈲ワイ・エス</t>
  </si>
  <si>
    <t>㈲あいち商會,㈲アイミ,㈱アシタ,㈱エヌジェイエス,㈱河上澄夫商店,㈱協豊製作所,共和設備工業,㈱ケイシーシー,㈲孝和,㈱コスモクリーンサービス,サンエイ㈱,三光陸運㈱,㈱ＪＯＢ,(社)シルバー人材センター,㈲大一興業,㈲高浜メタル,㈱タツノ開発,㈱中日カンキョウサービス,中部メディカル㈲,東海保全㈱,トーエイ㈱,㈱豊福組運輸,ヒラテ産業㈲,㈲碧南家屋美装,碧南環境衛生㈱,㈱朋栄社,堀江建材,マサキ住建,明鋼㈲,㈲山田商店,㈱ユニオンサービス</t>
  </si>
  <si>
    <t>㈲アースクリーン,㈱ ISOライフネットワーク,㈲あいち商会,㈱あおき環境開発,㈲浅井商店,㈱朝日サービス,㈱アシタ,㈲アンコム,㈲池浦電気土木,江坂　浩司,オオブユニティ㈱,㈱カネウミ,キーパーズ㈲,㈱企業処理サービス,㈱キトー,㈱クリエイトセイワ,㈲孝和,小松開発工業㈱,近藤　克彦,㈱榊原環境,サンエイ㈱,サンスイサービス㈱,㈱三洋商店,武井　敏男,㈱タツノ開発,TABMEC㈱,㈱知多リサイクル,中立電機㈱,知立衛生㈱,（社）知立市シルバー人材センター,東洋衛生㈱,㈱トーアクリーン,トーエイ㈱,トヨアケユニティ㈱,トヨキンクリーンセンター㈱,㈱豊福組運輸,㈱西山商店,ニチモウ商事㈱,日本通運㈱,野々山運輸㈱,ヒラテ産業㈲,藤川金属㈱,㈱朋栄社,ホーメックス㈱,穂積商事㈱,㈱毎日商会,㈱美濃ラボ,宮田建材,向浩和,明興産業㈱,山路　康人,大和興業㈱,㈲山中商事,山松産業㈲,㈱豊衛生舎,㈱ユニオンサービス,㈲ワーカーコーポレーション</t>
  </si>
  <si>
    <t>㈲ワコー商事,㈲リサイクル東海,米一産業,ヨシダ緑化㈱,豊緑化技研㈱,㈲豊クリーン,やまもと企画㈱,㈱山村事務所,㈲山中商事,㈲山鹿商会,ヤハギ緑化㈱,㈲ヤハギエコノス,安田工業㈱,モリ環境衛生センター㈱,ＭＯＲＩ,㈱モダン装美,美和造園㈱,㈱みどり造園,㈱三矢,㈱マンダイ,㈲万三サービス,㈲丸和メンテナンス,㈲丸藤造園土木,まる藤商会㈲,松山建設工業㈱,松原商店,㈲松平造園,㈱毎日商会,本町興業㈱,㈲堀田畜産,穂積商事㈱,ホーメックス㈱,豊徳工業㈱,豊誠工業㈱,豊昭工業㈱,豊三工業㈱,豊光工業㈱,ベンリー豊田西店,ベンリー豊田店,㈱富士商行,フジ建材リース㈱,富久屋,福田造園土木㈱,福田三商㈱,フクタ建設㈱,㈲平山商店,㈱兵藤造園,美梢苑,ひかるクリーン,㈱バンブー苑,㈱ハルミ,㈲羽矢商店,㈲林起業,㈲花丘商事,梅壽園㈲,㈱ハーツ,野々山造園,㈲丹羽造園,日本ロード・メンテナンス㈱名古屋営業所,日本総合サービス㈱,㈱日本クリーナー,ニチモウ商事㈱,㈱西山商店,㈲西田商店,名古屋ロード・メンテナンス㈱,㈱中村造園土木,合資会社　中富商会,永井産業㈱,㈱豊田緑化苑,豊田総合ビルメンテナンス協同組合,トヨタ造景㈲,豊田森林組合,豊田産棄㈱,豊田開発㈲,㈱豊田ガーデン,トヨタ衛生保繕㈱,トヨキンクリーンセンター㈱,㈱トーアクリーン,㈱藤助,㈲東海美化,㈱東海カンパニー,東海アールシー㈱,テムズ中日㈱,出合商店,坪井金属㈲,辻商店,㈱築山組,㈲中部メンテナンス,㈲中部建材センター,中日コプロ㈱,中央清掃㈱,㈲田中商店,田中建業㈱,タツキ興業㈱,㈲タスカール,㈱タカキ興産,高岡造園土木㈱,㈱鈴鍵,㈲鈴木造園土木,㈲杉本産業,㈱眞栄,㈱城山商店,㈲島村造園土木,重原産業,志賀造園,㈱三清社,サンスイサービス㈱,三共造園㈱,三栄工業㈱,サンエイ㈱,㈲猿投観葉,坂本商店,近藤商事土木㈱,コメジ・ソシオ㈱,小松開発工業㈱,㈲小春,㈱コスモクリーンサービス,Ｋクリーン,㈲グリーンハント,クリーンテックサービス,グリーン化成㈱,㈱貴洛,㈱協豊製作所,川原産業　合名会社,㈲河口商店,河木興業㈱,㈱河上澄夫商店,㈱川合造園土木,㈱加納造園,㈱カネウミ,加藤造園㈱,㈱岡冨士運輸,㈲大園,大島造園土木㈱,㈲エバーグリーン,㈲エコクリーンフジオカ,㈲エコ・システム,㈲エーワン,㈱エイディーグリーン,㈲岩田清掃,㈲今井造園,㈱今井組,稲垣建材,㈲伍三処理商会,㈲アンコム,㈱アメニティライフ,㈱アスケ緑化,㈱朝日サービス,朝日ケ丘産業㈱,㈲浅井商店,アクト,葵リサイクル,㈲アイワ,愛陽クリーン,㈲あいち商会,㈲アームズ</t>
  </si>
  <si>
    <t>愛協産業㈱,㈲あいち商會,㈲アイミ,㈱アシタ,㈲渥美商会,㈳安城市シルバー人材センター,㈲安城商事,アンジョウユニティ㈱,㈲岩田清掃,㈱エイゼン,対象外のごみが混入している場合は、「警告シール」を添付し、指導している。　　　　　　　　　　　　　　　　　　　　　　　　紙類は、新聞・雑誌・ダンボール・雑がみ・牛乳パックごとに分類し、紙袋または紐で縛って出す。,㈱大久保東海,オオブユニティ㈱,㈲河口商店,㈱企業処理サービス,㈱キトー,㈲サンアール,サンエイ㈱,三協商事㈱,㈲すずかん産業,㈲大一興業,知的障害者授産施設まるくてワークス,知立衛生㈱,㈱東海石油,㈲東海美化,東邦清掃㈱,東洋衛生㈱,㈱トーアクリーン,トーエイ㈱,㈱豊福組運輸,㈲新實商店,ニチモウ商事㈱,㈱日邦,㈲袴田商店,㈲ビソー環境,ヒラテ産業㈲,ベンリー安城店,ホーメックス㈱,㈾三河公益社,三河代用燃料㈲,㈱宮崎,㈱ユニオンサービス,㈲ヨナハ環境サービス</t>
  </si>
  <si>
    <t>有限会社あいち商會,㈲アシスト,㈲伊藤商事,尾崎　薫,鹿野春男,壁谷猛夫（蒲郡商店）,加山興業株式会社,㈲河口商店,グリーン開発㈲,㈲松和ﾒﾝﾃﾅﾝｽ,白井 勉,成和環境㈱,中部保全㈱,㈲ビソー環境,ヒラテ産業㈲,㈲本間建築,株式会社マルコー商会,㈲三河回路,㈲ミカワクリーン,㈱山兼,山田 弘,若林達也,和田吉一（和田商会）</t>
  </si>
  <si>
    <t>㈱愛北産業,青山商店,エコムカワムラ㈱,大成環境㈱,㈲紙資源名古屋,木曽川環境クリーン㈱,共栄サービス,㈱倉衛工業,㈱クリエーション,㈲ケーアイ,㈲江南紙原料,㈲小島総業,シバタ㈱,柴田金属,㈲シンセイ,㈱鈴鍵,㈱大栄工業,大和エンタープライズ㈱,大和興業㈱,㈲タツミ産業,㈱中部クリーンシステム,中部メディカル㈲,東海装備㈱,㈱富田商店,内藤商店,㈱ハニダ,福田三商㈱,㈱富士商行,古田信子,ベンリー愛岐店,㈲ホテイクリーン,ミナミ産業㈱,㈲桃山リサイクル,やまもと企画㈱,㈲芳村商店</t>
  </si>
  <si>
    <t>㈱あおき環境開発,㈱アグメント,㈱安藤組,㈲今井商会,㈱上野清掃社,㈲エンザイム,オオブユニティ㈱,㈱酒井商事,㈱榊原環境,㈱セキ,宝石油機工㈱,㈱知多リサイクル,中部資材㈱,㈱東海興業,㈲東海清掃,㈲東新清掃,トーエイ㈱,永井産業㈱,㈱西山商店,㈱日誠,㈱冨士商行,平和産業㈱,㈱ミツフジ,㈱三四四,㈲横須賀衛生</t>
  </si>
  <si>
    <t>㈱アイホク,㈱愛北産業,㈲海部清掃,オオブユニティ㈱,㈲ケーアイ,㈱大和興業,㈱冨田商店,中島興業,㈱ビホク,双葉興業㈱,ミナミ産業㈱,㈱美濃ラボ,やまもと企画㈱,㈲芳村商店,輪栄工業㈱</t>
  </si>
  <si>
    <t>㈱アイホク,㈱愛北産業,㈱サンキョークリエイト,双葉興業㈱,ミナミ産業㈱</t>
  </si>
  <si>
    <t>愛長造園（有）,（有）岩田清掃,（株）エコロダイワ,（株）大藤,オオブユニティ（株）,（株）岡富士運輸,（株）川本工務店,興亜商事（株）,東海清掃（株）,トヨアケユニティ（株）,（株）日環,日進衛生（株）,日の出衛生保繕（株）,フジ建材リース（株）,ホーメックス（株）,松彦環境サービス（有）,（株）丸周,（株）美濃ラボ,（有）三好衛生社,（株）森岡商店,（有）リサイクル</t>
  </si>
  <si>
    <t>ＣＬ堀文,(株)海部清掃,(株)一耕園,オオブユニティ(株),(株)オールサービス,(有)ケーアイ,(有)東海,東海清掃(株),東谷商店,永井産業(株),(有)不二園,豊栄運輸(株),(株)堀田萬蔵商店,丸二衛生(有),ミナミ産業(株),(株)ユニオンサービス</t>
  </si>
  <si>
    <t>カ　住民団体による集団回収への奨励金制度１／２</t>
  </si>
  <si>
    <t>カ　住民団体による集団回収への奨励金制度２／２</t>
  </si>
  <si>
    <t>愛西市</t>
  </si>
  <si>
    <t>清須市</t>
  </si>
  <si>
    <t>北名古屋市</t>
  </si>
  <si>
    <t>愛西市</t>
  </si>
  <si>
    <t>清須市</t>
  </si>
  <si>
    <t>北名古屋市</t>
  </si>
  <si>
    <t>エ　一般廃棄物処理業者(ごみ関係)４／４</t>
  </si>
  <si>
    <t>発泡ｽﾁﾛｰﾙ</t>
  </si>
  <si>
    <t>びん無色</t>
  </si>
  <si>
    <t>びん青緑</t>
  </si>
  <si>
    <t>びんその他</t>
  </si>
  <si>
    <t>紙パック</t>
  </si>
  <si>
    <t>段ボール</t>
  </si>
  <si>
    <t>(その他の紙)雑紙</t>
  </si>
  <si>
    <t>①布類
②衣類</t>
  </si>
  <si>
    <t>①小型ごみ
②埋立ごみ</t>
  </si>
  <si>
    <t>制度実施
市町村数</t>
  </si>
  <si>
    <t>①白色
②色付</t>
  </si>
  <si>
    <t>①電化製品等
②鉄製品等
③木製品等</t>
  </si>
  <si>
    <t>エ　一般廃棄物処理業者(ごみ関係)３／４</t>
  </si>
  <si>
    <t>エ　一般廃棄物処理業者(ごみ関係)２／４</t>
  </si>
  <si>
    <t>エ　一般廃棄物処理業者(ごみ関係)１／４</t>
  </si>
  <si>
    <t>平成９年度</t>
  </si>
  <si>
    <t>昭和61年度</t>
  </si>
  <si>
    <t>○</t>
  </si>
  <si>
    <t>○</t>
  </si>
  <si>
    <t>○</t>
  </si>
  <si>
    <r>
      <t>4</t>
    </r>
    <r>
      <rPr>
        <sz val="12"/>
        <rFont val="ＭＳ 明朝"/>
        <family val="1"/>
      </rPr>
      <t>(金属くず)</t>
    </r>
  </si>
  <si>
    <r>
      <t>5</t>
    </r>
    <r>
      <rPr>
        <sz val="12"/>
        <rFont val="ＭＳ 明朝"/>
        <family val="1"/>
      </rPr>
      <t>(金属類）</t>
    </r>
  </si>
  <si>
    <r>
      <t>5</t>
    </r>
    <r>
      <rPr>
        <sz val="12"/>
        <rFont val="ＭＳ 明朝"/>
        <family val="1"/>
      </rPr>
      <t>(雑紙)</t>
    </r>
  </si>
  <si>
    <r>
      <t>5</t>
    </r>
    <r>
      <rPr>
        <sz val="12"/>
        <rFont val="ＭＳ 明朝"/>
        <family val="1"/>
      </rPr>
      <t>(くず鉄・アルミ類）</t>
    </r>
  </si>
  <si>
    <t>平成18年度から廃止</t>
  </si>
  <si>
    <t>120円/10Kg</t>
  </si>
  <si>
    <t>㈱愛知街美社,㈲浅井商店,池田商事㈱,伊藤一男,㈲岩田清掃,宇津野興行㈱,㈲栄新商事,㈲大矢清掃,㈲桐山商店,㈱グローバルクリーン,㈱笹野運搬,三協管財㈱,サンスイサービス㈱,㈲三洋サービス,三和清掃㈱,㈱十九サービス,昭和サービス㈱,第一環境㈱,大昭工業㈱,中部資材㈱,東海装備㈱,永井産業㈱,㈱長田清掃,長野良彦,㈲中村商店,㈱ナゴヤ協会,㈲名古屋クリーンアップ,名古屋コンテナー㈱,㈲名古屋清掃,㈱西山商店,平田興行㈱,ヒラテ産業㈲,双葉興業㈱,㈲本城商事,㈲本間商店,ミナミ産業㈱,㈱美濃ラボ,㈾森川サービス,㈲森田商店,㈲安井商店,㈱ユニオンサービス,㈱ラッキー商会</t>
  </si>
  <si>
    <t>トーエイ㈱,豊橋リサイクル事業協同組合,日本ウエス㈱,㈶日本容器包装リサイクル協会,野村興産㈱</t>
  </si>
  <si>
    <t>名古屋市</t>
  </si>
  <si>
    <t>収集運搬</t>
  </si>
  <si>
    <t>中間処理</t>
  </si>
  <si>
    <t>最終処分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</si>
  <si>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</si>
  <si>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</si>
  <si>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</si>
  <si>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</si>
  <si>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</si>
  <si>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</si>
  <si>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</si>
  <si>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豊川宝飯リサイクル組合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</si>
  <si>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</si>
  <si>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</si>
  <si>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</si>
  <si>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</si>
  <si>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</si>
  <si>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</si>
  <si>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</si>
  <si>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</si>
  <si>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</si>
  <si>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</si>
  <si>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</si>
  <si>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</si>
  <si>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</si>
  <si>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</si>
  <si>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</si>
  <si>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</si>
  <si>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</si>
  <si>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</si>
  <si>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</si>
  <si>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</si>
  <si>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</si>
  <si>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</si>
  <si>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</si>
  <si>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東郷町</t>
  </si>
  <si>
    <t>長久手町</t>
  </si>
  <si>
    <t>中間処理</t>
  </si>
  <si>
    <t>市町村名</t>
  </si>
  <si>
    <t>委　　        　託　　(廃棄物処理法第６条の２)</t>
  </si>
  <si>
    <t>許　　　        可　　(廃棄物処理法第７条)</t>
  </si>
  <si>
    <t>種　別</t>
  </si>
  <si>
    <t>業者数</t>
  </si>
  <si>
    <t>業　　　　　者　　　　　名</t>
  </si>
  <si>
    <t>市町村名</t>
  </si>
  <si>
    <t>不　　燃　　ご　　み</t>
  </si>
  <si>
    <t>資 源 ご み （１／２）</t>
  </si>
  <si>
    <t>資 源 ご み （２／２）</t>
  </si>
  <si>
    <t>　そ　の　他　ご　み</t>
  </si>
  <si>
    <t>　粗　　大　　ご　　み</t>
  </si>
  <si>
    <t>合計</t>
  </si>
  <si>
    <t>分別数</t>
  </si>
  <si>
    <t>分　別　品　目</t>
  </si>
  <si>
    <t>　分　　別　　品　　目</t>
  </si>
  <si>
    <t>フロン回収</t>
  </si>
  <si>
    <t>可燃ごみ</t>
  </si>
  <si>
    <t>不燃ごみ</t>
  </si>
  <si>
    <t>金属類</t>
  </si>
  <si>
    <t>その他</t>
  </si>
  <si>
    <t>スチール缶</t>
  </si>
  <si>
    <t>アルミ缶</t>
  </si>
  <si>
    <t>びん茶色</t>
  </si>
  <si>
    <t>びん黒色</t>
  </si>
  <si>
    <t>生きびん</t>
  </si>
  <si>
    <t>新聞紙</t>
  </si>
  <si>
    <t>雑誌</t>
  </si>
  <si>
    <t>布　類</t>
  </si>
  <si>
    <t>紙製容器包装</t>
  </si>
  <si>
    <t>蛍光管</t>
  </si>
  <si>
    <t>乾電池</t>
  </si>
  <si>
    <t>体温計</t>
  </si>
  <si>
    <t>水銀電池</t>
  </si>
  <si>
    <t>金属類</t>
  </si>
  <si>
    <t>冷蔵庫</t>
  </si>
  <si>
    <t>衣類</t>
  </si>
  <si>
    <t>○</t>
  </si>
  <si>
    <t>緑</t>
  </si>
  <si>
    <t>鉄類</t>
  </si>
  <si>
    <t>アルミ類</t>
  </si>
  <si>
    <t>○</t>
  </si>
  <si>
    <t>①茶色②その他の色</t>
  </si>
  <si>
    <t>△</t>
  </si>
  <si>
    <t>○</t>
  </si>
  <si>
    <t>①青
②緑</t>
  </si>
  <si>
    <t>○</t>
  </si>
  <si>
    <t>○</t>
  </si>
  <si>
    <t>○</t>
  </si>
  <si>
    <t>×</t>
  </si>
  <si>
    <t>○</t>
  </si>
  <si>
    <t>×</t>
  </si>
  <si>
    <t>田原市</t>
  </si>
  <si>
    <t>○</t>
  </si>
  <si>
    <t>○</t>
  </si>
  <si>
    <t>ク　コンポスト容器等の購入に関する補助１／２</t>
  </si>
  <si>
    <t>牛乳
パック</t>
  </si>
  <si>
    <t>アルミ
缶</t>
  </si>
  <si>
    <t>(2,000kg～5,000kg)3,000円
(5,000kg以上)5,000円</t>
  </si>
  <si>
    <t>（注）この表には、「市町村が行う資源ごみの分別収集に協力する団体への支援」は、含まれていない。</t>
  </si>
  <si>
    <t>㈱ウィズウェイストジャパン,ジークライト㈱,三重中央開発㈱</t>
  </si>
  <si>
    <t>アサヒ環境システム㈱,㈱熊本清掃社,名古屋港木材倉庫㈱</t>
  </si>
  <si>
    <t>協栄産業㈱,サンエイ㈱,成和環境㈱,中日金属工業㈱,㈲東海化学工業所,㈱トヨジン,豊橋市栄産業㈲,㈲マルイ紙業,㈱美濃ラボ,㈱明輝クリーナー</t>
  </si>
  <si>
    <t>㈶愛知臨海環境整備センター</t>
  </si>
  <si>
    <t>㈱愛知衛生保繕社,㈱エコロダイワ,㈱尾東,ホーメックス㈱,松彦環境サービス㈲,㈲リサイクル</t>
  </si>
  <si>
    <t>㈲岩田清掃,東邦亜鉛㈱,㈲リサイクル</t>
  </si>
  <si>
    <t>①スプレー缶等
②カミソリ等</t>
  </si>
  <si>
    <t>①自転車</t>
  </si>
  <si>
    <t>①鉄くず等</t>
  </si>
  <si>
    <t>黒 (大)・赤 (小)</t>
  </si>
  <si>
    <t>200円/10Kg</t>
  </si>
  <si>
    <t>200円/10Kg（可燃のみ）</t>
  </si>
  <si>
    <t>12円</t>
  </si>
  <si>
    <t>無料
（1枚/世帯　繰り返し使用）</t>
  </si>
  <si>
    <t>紙製容器</t>
  </si>
  <si>
    <t>無料
（1枚/世帯　繰り返し使用）</t>
  </si>
  <si>
    <t>ﾌﾟﾗｽﾁｯｸ類</t>
  </si>
  <si>
    <t>可燃：80円/10Kg</t>
  </si>
  <si>
    <t>可燃：530円/100Kg</t>
  </si>
  <si>
    <t>不燃：200円/100Kg</t>
  </si>
  <si>
    <t>破砕困難物・危険ごみ</t>
  </si>
  <si>
    <t>100円/10Kg</t>
  </si>
  <si>
    <t>指定袋</t>
  </si>
  <si>
    <t>50kg超過分</t>
  </si>
  <si>
    <t>60円/10kg</t>
  </si>
  <si>
    <t>紙類
ﾍﾟｯﾄﾎﾞﾄﾙ
布類
空きびん</t>
  </si>
  <si>
    <t>専用容器</t>
  </si>
  <si>
    <t>130円/10Kg</t>
  </si>
  <si>
    <t>130円/10Kg</t>
  </si>
  <si>
    <t>100円/10Kg</t>
  </si>
  <si>
    <t>可燃：120円/10Kg
不燃：80円/10Kg</t>
  </si>
  <si>
    <t>コンテナ・コンネット収集</t>
  </si>
  <si>
    <t>金属類
空きびん類
空き缶類
ｶﾞﾗｽ類
ﾍﾟｯﾄﾎﾞﾄﾙ
ﾌﾟﾗｽﾁｯｸ類
布類</t>
  </si>
  <si>
    <t>ポリ容器収集又はびん</t>
  </si>
  <si>
    <t>127円/10Kg</t>
  </si>
  <si>
    <t>150円/10Kg</t>
  </si>
  <si>
    <t>800円/100Kg</t>
  </si>
  <si>
    <t>1000円/100Kg</t>
  </si>
  <si>
    <t>青・赤</t>
  </si>
  <si>
    <t>緑・赤</t>
  </si>
  <si>
    <t>100円／10kg</t>
  </si>
  <si>
    <t>100円／10kg＋消費税(10円未満切捨て)</t>
  </si>
  <si>
    <t>100円／10kg＋消費税(10円未満切捨て)</t>
  </si>
  <si>
    <t>8.4円程度</t>
  </si>
  <si>
    <t>5.9円程度</t>
  </si>
  <si>
    <t>4.3円程度</t>
  </si>
  <si>
    <t>150円／10kg</t>
  </si>
  <si>
    <t>105円/10Kg</t>
  </si>
  <si>
    <t>50kg超過分</t>
  </si>
  <si>
    <t>6.3円</t>
  </si>
  <si>
    <t>13円</t>
  </si>
  <si>
    <t>指定袋上乗せ</t>
  </si>
  <si>
    <t>105円/10Kg</t>
  </si>
  <si>
    <t>コンテナ収集</t>
  </si>
  <si>
    <t>11円程度</t>
  </si>
  <si>
    <t>120円/10Kg</t>
  </si>
  <si>
    <t>無料
(紙おむつ使用世帯の無料配布：20枚/世帯･年)</t>
  </si>
  <si>
    <t>127円/10kg</t>
  </si>
  <si>
    <t>無料配付120枚/世帯</t>
  </si>
  <si>
    <t>3.81円</t>
  </si>
  <si>
    <t>0.64円</t>
  </si>
  <si>
    <t>2.12円</t>
  </si>
  <si>
    <t>0.27円</t>
  </si>
  <si>
    <t>200円／10kg</t>
  </si>
  <si>
    <t>200円／10kg</t>
  </si>
  <si>
    <t>ﾍﾟｯﾄﾎﾞﾄﾙ</t>
  </si>
  <si>
    <t>ｶﾞﾗｽ類</t>
  </si>
  <si>
    <t>金属類</t>
  </si>
  <si>
    <t>紙類
布類</t>
  </si>
  <si>
    <t>回収袋</t>
  </si>
  <si>
    <t>コンテナ収集（スチール・アルミ）</t>
  </si>
  <si>
    <t>120円／10kg</t>
  </si>
  <si>
    <t>水色</t>
  </si>
  <si>
    <t>ピンク</t>
  </si>
  <si>
    <t>なし</t>
  </si>
  <si>
    <t>なし</t>
  </si>
  <si>
    <t>なし</t>
  </si>
  <si>
    <t>白</t>
  </si>
  <si>
    <t>空き缶
空き瓶</t>
  </si>
  <si>
    <t>箱収集</t>
  </si>
  <si>
    <t>半透明</t>
  </si>
  <si>
    <t>120円/10kg（可燃のみ）</t>
  </si>
  <si>
    <t>指定袋上乗せ
3.7805円</t>
  </si>
  <si>
    <t>指定袋上乗せ
4.585円</t>
  </si>
  <si>
    <t>指定袋上乗せ
13.7805円</t>
  </si>
  <si>
    <t>甚目寺町
(21.4から)</t>
  </si>
  <si>
    <t>稲沢市
(21.4から)</t>
  </si>
  <si>
    <t>20円</t>
  </si>
  <si>
    <t>40
25</t>
  </si>
  <si>
    <t>30円
20円</t>
  </si>
  <si>
    <t>16.7625円
12.204円</t>
  </si>
  <si>
    <t>200円／枚</t>
  </si>
  <si>
    <t>なし</t>
  </si>
  <si>
    <t>ピンク</t>
  </si>
  <si>
    <t>45　　　　　　　　　　　　　　　　　　　　25</t>
  </si>
  <si>
    <t>指定袋上乗せ
8.42円</t>
  </si>
  <si>
    <t>指定袋上乗せ
8.3円</t>
  </si>
  <si>
    <t>HDPE製</t>
  </si>
  <si>
    <t>LDPE製</t>
  </si>
  <si>
    <t>200円／10kg</t>
  </si>
  <si>
    <t>CPP製</t>
  </si>
  <si>
    <t>金属類
ｶﾞﾗｽ類
ﾍﾟｯﾄﾎﾞﾄﾙ</t>
  </si>
  <si>
    <t>CPP製</t>
  </si>
  <si>
    <t>白色トレイ</t>
  </si>
  <si>
    <t>回収ボックス</t>
  </si>
  <si>
    <t>80円/10Kg</t>
  </si>
  <si>
    <t>10.8円</t>
  </si>
  <si>
    <t>金属類
ｶﾞﾗｽ類
ﾍﾟｯﾄﾎﾞﾄﾙ</t>
  </si>
  <si>
    <t>白色</t>
  </si>
  <si>
    <t>紙類・布類</t>
  </si>
  <si>
    <t>紙製容器
ﾌﾟﾗｽﾁｯｸ類</t>
  </si>
  <si>
    <t>100円/10Kg</t>
  </si>
  <si>
    <t>金属類
ｶﾞﾗｽ類</t>
  </si>
  <si>
    <t>100ｋｇ超過分
520円/100kg</t>
  </si>
  <si>
    <t>840円/100kg</t>
  </si>
  <si>
    <t>専用かご収集</t>
  </si>
  <si>
    <t>24円</t>
  </si>
  <si>
    <t>紙類・布類</t>
  </si>
  <si>
    <t>0円</t>
  </si>
  <si>
    <t>1円</t>
  </si>
  <si>
    <t>可燃：233.2円/10kg</t>
  </si>
  <si>
    <t>10円/kg</t>
  </si>
  <si>
    <t>ﾍﾟｯﾄﾎﾞﾄﾙ
ﾌﾟﾗｽﾁｯｸ類
白色トレイ</t>
  </si>
  <si>
    <t>10～11円程度</t>
  </si>
  <si>
    <t>ｶﾞﾗｽ類
ﾍﾟｯﾄﾎﾞﾄﾙ
白色ﾄﾚｲ・白色発泡ｽﾁﾛｰﾙ</t>
  </si>
  <si>
    <t>5.8～7円</t>
  </si>
  <si>
    <t>150円/10Kg(可燃のみ)</t>
  </si>
  <si>
    <t>可燃：無料
不燃：500Kg超過分91円/100Kg</t>
  </si>
  <si>
    <t>可燃：100円/10Kg
不燃：173円/100Kg</t>
  </si>
  <si>
    <t>120円/10Kg
（可燃のみ）</t>
  </si>
  <si>
    <t>100円/10Kg
（可燃のみ）</t>
  </si>
  <si>
    <t>150円／10kg
（可燃のみ）</t>
  </si>
  <si>
    <t>400円/20Kg以下
20ｋｇ超過分
200円/10kg
（可燃のみ）</t>
  </si>
  <si>
    <t>200円／10kg
（可燃のみ）</t>
  </si>
  <si>
    <t>400円/20Kg以下
20ｋｇ超過分
200円/10kg　
（可燃のみ）</t>
  </si>
  <si>
    <t>200円／10kg
（可燃のみ）</t>
  </si>
  <si>
    <t>20円/kg
（可燃のみ）</t>
  </si>
  <si>
    <t>530円/100Kg
（可燃のみ）</t>
  </si>
  <si>
    <t>1200円/100Kg
（可燃のみ）</t>
  </si>
  <si>
    <t>無料</t>
  </si>
  <si>
    <t>粗　大　ご　み　</t>
  </si>
  <si>
    <t>収　　集　　ご　　み　（生　　活　　系）</t>
  </si>
  <si>
    <t>定額制</t>
  </si>
  <si>
    <t>㈱アグメント,㈱アシタ,永一産商㈱,㈱エイゼン,㈲エンザイム,㈲カネニコンポスト,加山興業㈱,衣浦環境㈱,㈲協同輸送,㈲考和,㈲酒井衛生社,㈱榊原環境,㈲心玉産業,㈱セキ,㈲大一興業,大八電機工業㈱,㈱知多リサイクル,中部環境サービス㈱半田営業所,㈱テクア,東海清掃㈱,トーエイ㈱半田支店,㈱豊福組運輸,㈱ナンバーワン,㈱西山商店,日東資源,㈲早川衛生社,ヒラテ産業㈲,福田三商㈱,三鈴運輸㈱,㈲皆貴,㈱美濃ラボ,㈱三四四,㈱ユニオンサービス,㈲渡邉運輸,㈱あおき環境開発,㈲東海維持管理興業,㈲東新清掃,㈱タツノ開発</t>
  </si>
  <si>
    <t>㈱アンスン・ジャパン,㈱兼幸商店,㈳刈谷市シルバー人材センター,サンエイ㈱,トヨキンクリーンセンター㈱,㈱中西,㈶日本容器包装リサイクル協会,野村興産㈱,ヒラテ産業㈲,㈱宮崎,㈱豊衛生舎</t>
  </si>
  <si>
    <t>コメジ・ソシオ㈱,㈱鈴鍵,トヨキン㈱,フルハシ工業㈱,穂積商事㈱,㈲堀田畜産,㈲名豊テラプリモ</t>
  </si>
  <si>
    <t xml:space="preserve"> 回数のうち、不は不定期を表す。</t>
  </si>
  <si>
    <t xml:space="preserve"> 方式のうち、STはステーション方式、戸は各戸収集方式、併はステーション方式と各戸収集方式の併用、他はその他ルート回収等の方式を表す。</t>
  </si>
  <si>
    <t xml:space="preserve"> 紙類は、紙パック、紙製容器包装、それ以外の紙の収集のうち、最も多い収集回数と方式を記載</t>
  </si>
  <si>
    <t xml:space="preserve"> プラスチック類は、白色トレイ、白色トレイを除くプラスチック類の収集のうち、いずれか多い収集回数と方式を記載</t>
  </si>
  <si>
    <t>愛協産業㈱,㈱あおき環境開発,一誠商事㈱,㈲岩田清掃,㈲エンザイム,（社）大府市シルバー人材センター,オオブユニティ㈱,榊原環境,坪井金属㈲,㈲東新清掃,ヒラテ産業㈲,㈱美濃ラボ,㈱三四四,㈲ヨナハ環境サービス,㈱豊福組運輸</t>
  </si>
  <si>
    <t>　　  この表には、集団回収及び直接搬入は含まれていない。</t>
  </si>
  <si>
    <t>㈲あいち商会,㈲アイミ,㈱アシタ,㈲杉浦善平商店,高浜衛生㈱,(社)高浜市シルバー人材センター,㈲高浜メタル,㈱トーアクリーン,トーエイ㈱,㈱豊福組運輸,ヒラテ産業㈲,㈱朋栄社,三鈴運輸㈱,㈱ユニオンサービス</t>
  </si>
  <si>
    <t>㈲愛西クリーンセンター,㈱海部清掃,㈱アメニティーライフ,㈲石濱商事,㈲稲沢クリーンサービス,永一産商㈱,エコムカワムラ㈱,オオブユニティ㈱,㈱オクムラ,㈱キョーユウ,㈲ケーアイ,サトマサ㈱,ＣＬ堀文,㈲高橋商会,㈱東海環境サービス,東海清掃㈱,東海装備㈱,東谷商店,常磐造園㈲,㈲平野清掃社,㈲福芳,松屋産業,丸二衛生㈲,ミナミ産業㈱,㈲ユーシン,㈱ユニオンサービス,㈲ワイ・エス</t>
  </si>
  <si>
    <t>100円/10kg</t>
  </si>
  <si>
    <t>専用カゴ・専用袋収集</t>
  </si>
  <si>
    <t>250円／枚
500円／枚
1,000円／枚</t>
  </si>
  <si>
    <t>250円／個・ｾｯﾄ
500円／個・ｾｯﾄ
1,000円／個・ｾｯﾄ</t>
  </si>
  <si>
    <t>6円</t>
  </si>
  <si>
    <t>埋立ごみ（陶磁器類、ガラス類）・・・専用カゴ</t>
  </si>
  <si>
    <t>専用袋収集</t>
  </si>
  <si>
    <t>専用カゴ・袋収集</t>
  </si>
  <si>
    <t>5円</t>
  </si>
  <si>
    <t>不燃中型ごみ・・・回収場所にかためて置く</t>
  </si>
  <si>
    <t>ﾍﾟｯﾄﾎﾞﾄﾙ</t>
  </si>
  <si>
    <t>専用網収集</t>
  </si>
  <si>
    <t>専用袋・網収集</t>
  </si>
  <si>
    <t>紙類
ﾌﾟﾗｽﾁｯｸ類
布類</t>
  </si>
  <si>
    <t>回収袋収集</t>
  </si>
  <si>
    <t>8円</t>
  </si>
  <si>
    <t>6円</t>
  </si>
  <si>
    <t>回収ネット収集</t>
  </si>
  <si>
    <t>黒、赤</t>
  </si>
  <si>
    <t>6.7625円</t>
  </si>
  <si>
    <t>3.7805円</t>
  </si>
  <si>
    <t>無料</t>
  </si>
  <si>
    <t>15円</t>
  </si>
  <si>
    <t>指定袋上乗せ</t>
  </si>
  <si>
    <t>6.204円</t>
  </si>
  <si>
    <t>4.545円</t>
  </si>
  <si>
    <t>30円</t>
  </si>
  <si>
    <t>9.465円</t>
  </si>
  <si>
    <t>定額制</t>
  </si>
  <si>
    <t>シール</t>
  </si>
  <si>
    <t>200円／個・セット</t>
  </si>
  <si>
    <t>20円　　　　　　　　　　　　15円</t>
  </si>
  <si>
    <t>8.25円</t>
  </si>
  <si>
    <t>1.3円</t>
  </si>
  <si>
    <t>500円／個・点・セット</t>
  </si>
  <si>
    <t>7.48円</t>
  </si>
  <si>
    <t>2.85円</t>
  </si>
  <si>
    <t>ポリプロピレン容器収集</t>
  </si>
  <si>
    <t>回収容器収集</t>
  </si>
  <si>
    <t>黒、黄</t>
  </si>
  <si>
    <t>5.7625円</t>
  </si>
  <si>
    <t>500円／枚</t>
  </si>
  <si>
    <t>2.7805円</t>
  </si>
  <si>
    <t>7～9円</t>
  </si>
  <si>
    <t>1,000円/枚</t>
  </si>
  <si>
    <t>1,000円/個</t>
  </si>
  <si>
    <t>4～6円</t>
  </si>
  <si>
    <t>ドラム缶・一斗缶収集</t>
  </si>
  <si>
    <t>10.5～11.5円</t>
  </si>
  <si>
    <t>ドラム缶収集</t>
  </si>
  <si>
    <t>朱</t>
  </si>
  <si>
    <t>専用容器収集</t>
  </si>
  <si>
    <t>ｶﾞﾗｽ類</t>
  </si>
  <si>
    <t>蛍光管
乾電池</t>
  </si>
  <si>
    <t>100ｋｇ超過分
520円/100kg</t>
  </si>
  <si>
    <t>ﾍﾟｯﾄﾎﾞﾄﾙ・ﾎﾟﾘﾀﾝｸ収集</t>
  </si>
  <si>
    <t>紙類
金属類
ｶﾞﾗｽ類
布類</t>
  </si>
  <si>
    <t>1,000円／個</t>
  </si>
  <si>
    <t>35円</t>
  </si>
  <si>
    <t>25円</t>
  </si>
  <si>
    <t>専用ネット収集</t>
  </si>
  <si>
    <t>45円</t>
  </si>
  <si>
    <t>指定袋上乗せ　</t>
  </si>
  <si>
    <t>32.4円</t>
  </si>
  <si>
    <t>蛍光管
乾電池
ｽﾌﾟﾚｰ缶</t>
  </si>
  <si>
    <t>19.7円</t>
  </si>
  <si>
    <t>10.9円</t>
  </si>
  <si>
    <t>5.55円</t>
  </si>
  <si>
    <t>紙類
ﾍﾟｯﾄﾎﾞﾄﾙ
ﾌﾟﾗｽﾁｯｸ類
布類
廃食用油</t>
  </si>
  <si>
    <t>10円</t>
  </si>
  <si>
    <t>4.12円</t>
  </si>
  <si>
    <t>21円</t>
  </si>
  <si>
    <t>22円</t>
  </si>
  <si>
    <t>HDPE製</t>
  </si>
  <si>
    <t>1,000円／枚</t>
  </si>
  <si>
    <t>シール方式</t>
  </si>
  <si>
    <t>資　　源　　ご　　み</t>
  </si>
  <si>
    <t>方式</t>
  </si>
  <si>
    <t>方式</t>
  </si>
  <si>
    <t>LDPE製</t>
  </si>
  <si>
    <t>HDPE製</t>
  </si>
  <si>
    <t>シール</t>
  </si>
  <si>
    <t>800円／枚</t>
  </si>
  <si>
    <t>800円／個</t>
  </si>
  <si>
    <t>指定袋</t>
  </si>
  <si>
    <t>ﾍﾟｯﾄﾎﾞﾄﾙ</t>
  </si>
  <si>
    <t>2,100円／枚</t>
  </si>
  <si>
    <t>1,000円／枚</t>
  </si>
  <si>
    <t>なし</t>
  </si>
  <si>
    <t>11円</t>
  </si>
  <si>
    <t>ベージュ</t>
  </si>
  <si>
    <t>PP製</t>
  </si>
  <si>
    <t>ベージュ</t>
  </si>
  <si>
    <t>蛍光管
乾電池
ﾗｲﾀｰ</t>
  </si>
  <si>
    <t>その他</t>
  </si>
  <si>
    <t>回収箱収集</t>
  </si>
  <si>
    <t>9円</t>
  </si>
  <si>
    <t>8円</t>
  </si>
  <si>
    <t>HDPE製</t>
  </si>
  <si>
    <t>50円/10Kg</t>
  </si>
  <si>
    <t>810円／枚</t>
  </si>
  <si>
    <t>LDPE製</t>
  </si>
  <si>
    <t>HDPE製</t>
  </si>
  <si>
    <t>LDPE製</t>
  </si>
  <si>
    <t>指定袋</t>
  </si>
  <si>
    <t>HDPE製</t>
  </si>
  <si>
    <t>ワイン</t>
  </si>
  <si>
    <t>ワイン</t>
  </si>
  <si>
    <t>指定袋</t>
  </si>
  <si>
    <t>10,500円/2t車
 5,250円/軽ﾄﾗ</t>
  </si>
  <si>
    <t>13円</t>
  </si>
  <si>
    <t>紙類</t>
  </si>
  <si>
    <t>定額型</t>
  </si>
  <si>
    <t>ネット及び麻袋収集</t>
  </si>
  <si>
    <t>ビニール袋収集</t>
  </si>
  <si>
    <t>ｶﾞﾗｽ類</t>
  </si>
  <si>
    <t>1,000円／個</t>
  </si>
  <si>
    <t>9.9～12円</t>
  </si>
  <si>
    <t>500円／枚</t>
  </si>
  <si>
    <t>ピンク</t>
  </si>
  <si>
    <t>定額制</t>
  </si>
  <si>
    <t>200円／枚</t>
  </si>
  <si>
    <t>6円</t>
  </si>
  <si>
    <t>専用容器収集</t>
  </si>
  <si>
    <t>結束収集</t>
  </si>
  <si>
    <t>15円</t>
  </si>
  <si>
    <t>HDPE製</t>
  </si>
  <si>
    <t>7円</t>
  </si>
  <si>
    <t>LDPE製</t>
  </si>
  <si>
    <t>指定袋上乗せ</t>
  </si>
  <si>
    <t>ネット収集</t>
  </si>
  <si>
    <t>金属類
ｶﾞﾗｽ類</t>
  </si>
  <si>
    <t>HDPE製</t>
  </si>
  <si>
    <t>金属類
ﾍﾟｯﾄﾎﾞﾄﾙ</t>
  </si>
  <si>
    <t>指定袋</t>
  </si>
  <si>
    <t>収　　集　　ご　　み　（生　　活　　系）</t>
  </si>
  <si>
    <t>5～14円程度</t>
  </si>
  <si>
    <t>20円/Kg</t>
  </si>
  <si>
    <t>20円/Kg</t>
  </si>
  <si>
    <t>500･1,000･1,500･2,000･2,500・3,000円／個</t>
  </si>
  <si>
    <t>無料</t>
  </si>
  <si>
    <t>無料</t>
  </si>
  <si>
    <t>事業系</t>
  </si>
  <si>
    <t>100ｋｇ超過分
51円/10kg</t>
  </si>
  <si>
    <t>78円/10kg</t>
  </si>
  <si>
    <t>ガラス</t>
  </si>
  <si>
    <t>コンテナ収集</t>
  </si>
  <si>
    <t>150円/10Kg</t>
  </si>
  <si>
    <t>150円/10Kg（可燃のみ）</t>
  </si>
  <si>
    <t>16．5円</t>
  </si>
  <si>
    <t>12．5円</t>
  </si>
  <si>
    <t>150円/10Kg</t>
  </si>
  <si>
    <t>廃食油</t>
  </si>
  <si>
    <t>びん又はペットボトル</t>
  </si>
  <si>
    <t>80円/10Kg</t>
  </si>
  <si>
    <t>1200円/100Kg（可燃のみ）</t>
  </si>
  <si>
    <t>①鏡・水銀体温計
②発火性危険ごみ</t>
  </si>
  <si>
    <t>①処理困難物</t>
  </si>
  <si>
    <t>㈲岩田清掃,㈱Ｋクリーン,東海清掃㈱（事業系）,東海清掃㈱（廃家電）,日の出衛生保繕㈱,ホーメックス㈱,㈲メンアットワーク青木</t>
  </si>
  <si>
    <t>興亜商事（株）,日の出衛生保繕（株）,ホーメックス（株）</t>
  </si>
  <si>
    <t>循環資源（株）,（株）東伸サービス,東邦亜鉛（株）,（株）レジオン</t>
  </si>
  <si>
    <t>アールグリーン環境,㈱愛水技研,㈲あさひ,イシグロ運輸㈱,㈱イモト,㈲イワタ興業,エイト環境㈲,㈱鳳,おそうじ本舗田原店,㈱河上澄夫商店,㈱協豊製作所,㈱ごみっこ,㈾近藤明商店,身障者環境㈱,成和環境㈱,ソフトポートコーポレーション,大成ビル管理㈱,㈱宝環器センター,㈱中部カレット,㈱テクノ中部,㈲テクノマックス,㈲テムス,東邦清掃㈱,㈱冨田組,㈱トヨジン,ベリースマイルコーポレーション,㈱マルコー商会,㈱丸八,㈱明輝クリーナー,㈱山治紙業</t>
  </si>
  <si>
    <t>㈲浅井商店,㈱海部清掃,㈲ウィズウェイスト名古屋,㈱エコロダイワ,尾張衛生保繕㈱,春日井運輸㈱,(資)春日井衛生保繕社,㈲春日井紙料,㈱環境衛生,㈱クリーンサービス,㈲ケーアイ,サンユー工業㈱,三和清掃㈱,大和興業㈱,中武産業㈱,寿和工業㈱,㈱長田清掃,㈲名古屋リサイクル,名古屋ロード・メンテナンス㈱,㈲野の山,㈲藤井金属,フジエイ㈲,㈱富士商行,ミノキン㈱,㈱美濃ラボ,㈱三原工業,㈲ムツミ,名環サービス㈱</t>
  </si>
  <si>
    <t>㈲あいち商会,あおき環境開発,㈱浅井商店,㈱アシタ,㈲安城商事,㈱カネウミ,㈱企業処理サービス,㈱クリエイトセイワ,㈱榊原環境,サンエイ㈱,サンスイサービス㈱,㈱三洋商店,知立衛生㈱,(社)知立市シルバー人材センター,㈱トーアクリーン,トーエイ㈱,㈱西山商店,野々山運輸㈱,ヒラテ産業㈲,ホーメックス㈱</t>
  </si>
  <si>
    <t>フルハシＥＰＯ㈱</t>
  </si>
  <si>
    <t>①本体
②ふた</t>
  </si>
  <si>
    <t>①危険ごみ
②特定廃棄物
③家電製品</t>
  </si>
  <si>
    <t>①スプレー缶</t>
  </si>
  <si>
    <t>①木類
②布団類
③畳</t>
  </si>
  <si>
    <t>豊川市
（豊川地区）
（一宮地区）</t>
  </si>
  <si>
    <t>白色</t>
  </si>
  <si>
    <t>ﾍﾟｯﾄﾎﾞﾄﾙ</t>
  </si>
  <si>
    <t>回/週</t>
  </si>
  <si>
    <t>22市町村（無償貸与は除く）</t>
  </si>
  <si>
    <t>44市町村（無償貸与は除く）</t>
  </si>
  <si>
    <t>約4.4円</t>
  </si>
  <si>
    <t>約4.9円</t>
  </si>
  <si>
    <t>不燃：478.5円/10kg</t>
  </si>
  <si>
    <t>大村商店,小笠原建設㈱,新城クリーンサービス㈲,新城リサイクル組合</t>
  </si>
  <si>
    <t>金山(名),新城リサイクル組合,㈱中部カレット,財団法人日本容器包装リサイクル協会,野村興産㈱</t>
  </si>
  <si>
    <t>社会福祉法人さつき福祉会,日本貨物鉄道㈱東海支社名古屋営業支店,日本通運㈱名古屋支店,㈱上野清掃社,㈲東新清掃,㈲横須賀衛生</t>
  </si>
  <si>
    <t>㈱上野清掃社,社会福祉法人さつき福祉会,㈱知多リサイクル,㈲東新清掃,財団法人日本容器包装リサイクル協会,野村興産㈱</t>
  </si>
  <si>
    <t>永井産業㈱,財団法人日本容器包装リサイクル協会</t>
  </si>
  <si>
    <t>①家電製品②寝具類③家具類④自転車⑤その他</t>
  </si>
  <si>
    <t>①埋立ごみ</t>
  </si>
  <si>
    <t>①刈草・剪定枝</t>
  </si>
  <si>
    <t>①可燃ごみ
②不燃ごみ
③スチール
④アルミ</t>
  </si>
  <si>
    <t>①再生家具等
②布類等</t>
  </si>
  <si>
    <t>①家具類等
②布類等</t>
  </si>
  <si>
    <t>①破砕ごみ
②陶器</t>
  </si>
  <si>
    <t>①陶器</t>
  </si>
  <si>
    <t>①危険ごみ</t>
  </si>
  <si>
    <t>①コード、針金類
②陶器、ガラス類</t>
  </si>
  <si>
    <t>①飲料缶以外の缶
②硬質ﾌﾟﾗｽﾁｯｸ</t>
  </si>
  <si>
    <t>危険ごみ</t>
  </si>
  <si>
    <t>平成８年度</t>
  </si>
  <si>
    <t>①在宅医療廃棄物</t>
  </si>
  <si>
    <t>①処理困難物等</t>
  </si>
  <si>
    <t>①破砕ごみ</t>
  </si>
  <si>
    <t>①缶以外スチール
②缶以外アルミ
③金属類</t>
  </si>
  <si>
    <r>
      <t>3
(PET、紙製容器包装</t>
    </r>
    <r>
      <rPr>
        <sz val="12"/>
        <rFont val="ＭＳ 明朝"/>
        <family val="1"/>
      </rPr>
      <t>)</t>
    </r>
  </si>
  <si>
    <t>①ｽﾌﾟﾘﾝｸﾞﾏｯﾄﾚｽ
②廃ﾊﾞｲｸ・ﾀｲﾔ</t>
  </si>
  <si>
    <t>①小型家電</t>
  </si>
  <si>
    <t>①スチール類
②アルミ類</t>
  </si>
  <si>
    <t>㈲アイサン,㈲岩田清掃,特定非営利活動法人減量する象会</t>
  </si>
  <si>
    <t>㈱エイゼン,トーエイ㈱半田支店,㈶日本容器包装リサイクル協会</t>
  </si>
  <si>
    <t>㈶衣浦ポートアイランド環境事業センター</t>
  </si>
  <si>
    <t>㈲栄タイヤ商会,㈶日本容器包装リサイクル協会,野村興産㈱,パナソニックストレージバッテリー㈱,ヤマトプロテック㈱</t>
  </si>
  <si>
    <t>フルハシＥＰＯ㈱</t>
  </si>
  <si>
    <t>愛知県古紙㈿,㈲大政,㈱中西,尾西清掃㈱,㈲吉川清掃社</t>
  </si>
  <si>
    <t>㈳津島市シルバー人材センター,㈱中西,㈶日本容器包装リサイクル協会</t>
  </si>
  <si>
    <t>衣浦再生資源事業㈿,東海保全㈱,碧南環境衛生㈱,碧海環境事業㈿,㈱朋栄社</t>
  </si>
  <si>
    <t>衣浦再生資源事業㈿,碧海環境事業㈿</t>
  </si>
  <si>
    <t>サンエイ㈱,ヒラテ産業㈲,宮田建材,大和興業㈱</t>
  </si>
  <si>
    <t>豊田環境事業㈿,日本貨物鉄道㈱,日本通運㈱名古屋ｺﾝﾃﾅ支店</t>
  </si>
  <si>
    <t>①一升びん
②ビールびん</t>
  </si>
  <si>
    <t>弥富市</t>
  </si>
  <si>
    <t>①その他の缶
②スプレー缶</t>
  </si>
  <si>
    <t>市町村名</t>
  </si>
  <si>
    <t>実績割額（単位：円／ｋｇ）</t>
  </si>
  <si>
    <t>-</t>
  </si>
  <si>
    <t>-</t>
  </si>
  <si>
    <t>-</t>
  </si>
  <si>
    <t>-</t>
  </si>
  <si>
    <t>-</t>
  </si>
  <si>
    <t>○</t>
  </si>
  <si>
    <t>×</t>
  </si>
  <si>
    <t>×</t>
  </si>
  <si>
    <t xml:space="preserve"> </t>
  </si>
  <si>
    <t>×</t>
  </si>
  <si>
    <t>×</t>
  </si>
  <si>
    <t>800円／個</t>
  </si>
  <si>
    <t>平成16年度から廃止</t>
  </si>
  <si>
    <t>①一升びん
②ビールびん(特大)
③ビールびん(大)
④ビールびん(中)
⑤ビールびん(小)
⑥ｳｲｽｷｰびん
⑦焼酎びん
⑧赤玉びん
⑨サイダーびん</t>
  </si>
  <si>
    <t>平均分別数</t>
  </si>
  <si>
    <t>弥富市</t>
  </si>
  <si>
    <t>弥富市</t>
  </si>
  <si>
    <t>弥富市</t>
  </si>
  <si>
    <t>㈲大井毎日</t>
  </si>
  <si>
    <t>㈲澤商店</t>
  </si>
  <si>
    <t>㈱愛北リサイクル</t>
  </si>
  <si>
    <t>オオブユニティ㈱</t>
  </si>
  <si>
    <t>知立衛生㈱</t>
  </si>
  <si>
    <t>トーエイ㈱</t>
  </si>
  <si>
    <t>イー・ステージ㈱</t>
  </si>
  <si>
    <t>㈱山治紙業</t>
  </si>
  <si>
    <t>㈲常滑塵芥清掃社</t>
  </si>
  <si>
    <t>㈱愛北リサイクル,㈱大脇金属,光栄物産,山友木材㈱,立和商店,㈶日本容器包装リサイクル協会,野村興産㈱,三重中央開発㈱</t>
  </si>
  <si>
    <t>㈱愛北リサイクル,㈱東海SUNKEY,㈶日本容器包装リサイクル協会,野村興産㈱,ミナミ産業㈱</t>
  </si>
  <si>
    <t>上田商店,エコムカワムラ㈱,木曽川環境クリーン㈱,共栄サービス,㈱倉衛工業,㈱クリエーション,㈲小島総業,㈲シンセイ,第一環境㈱,㈱大栄工業,大成環境㈱,大和エンタープライズ,大和工業㈱,㈲タツミ産業,㈱中部クリーンシステム,㈱東海SUNKEY,東海装備㈱,㈲扶桑クリーン社,㈲布袋クリーン,ミナミ産業㈱,やまもと企画㈱,芳村商店</t>
  </si>
  <si>
    <t>㈲愛西クリーンセンター,㈲海部清掃,㈱アメニティーライフ,㈲稲沢クリーンサービス,エコムカワムラ㈱,㈱大笹組,オオブユニティ㈱,㈱オクムラ,㈱キョーユウ,サトマサ㈱,東海清掃㈱,東海装備㈱,東谷貞夫,㈲福芳,㈱ヘイセイ,丸新商事㈱,丸二衛生㈲,ミナミ産業㈱,㈲ユーシン</t>
  </si>
  <si>
    <t>㈲愛西クリーンセンター,㈱海部清掃,㈲石濱商事,㈲稲沢クリーンサービス,エコムカワムラ㈱,オオブユニティ㈱,㈱オクムラ,サトマサ㈱,東海装備㈱,㈲八開チップ,㈲福芳,平和建材㈱,松屋産業,丸二衛生㈲,ミナミ産業㈱,㈲ユーシン,㈱ユニオンサービス</t>
  </si>
  <si>
    <t>オオブユニティ㈱</t>
  </si>
  <si>
    <t>㈲愛西クリーンセンター,㈱アメニティライフ,エコカワムラ㈱,㈱エム・シー・エス,㈱オクムラ,㈱尾張紙業,海南土建㈱,㈱クリンテック,㈱クレス名古屋,サトマサ㈱,サトマサ環境㈱,㈲充功工業,㈱東海環境サービス,東海装備㈱,㈲鍋田造園,㈱西山商店,㈲八開チップ,東谷商店,丸二衛生㈲,ミナミ産業㈱,安永環境サービス,弥富建設㈱,㈱ヤマショー,㈲ユーシン</t>
  </si>
  <si>
    <t>㈱クリンテック,㈱中部建材リサイクルセンター,フルハシＥＰＯ㈱</t>
  </si>
  <si>
    <t>㈱アグメント,玉山商店,㈲東海清掃,㈱中西</t>
  </si>
  <si>
    <t>㈶日本容器包装リサイクル協会,野村興産㈱イトムカ鉱業所</t>
  </si>
  <si>
    <t>㈱あおき環境開発,㈱アグメント,㈱アシタ,(有)孝和,㈱酒井商事,㈱榊原環境,㈱タツノ開発,トーエイ㈱,㈱豊福組運輸,㈱ナンバーワン,㈱西山商店,（社）東浦町シルバー人材センター,ヒラテ産業(有),㈱三四四,㈱ユニオンサービス</t>
  </si>
  <si>
    <t>㈱エイゼン,東邦亜鉛㈱,フルハシEPO㈱</t>
  </si>
  <si>
    <t>㈱あおき環境開発,㈱アグメント,㈱上野清掃社,㈱エイゼン,(有)エコロ,㈱エンザイム,オオブユニティ株,(有)皆貴,(有)クリーンサービス知多,㈱榊原環境,サンエイ㈱,(社)シルバー人材センター,㈱タツノ開発,㈱知多リサイクル,東海清掃㈱,トーエイ㈱,日東資源,ビューテック㈱,ビューテック運輸㈱,ヒラテ産業(有),㈱美濃ラボ,㈱三四四,㈱ユニオンサービス</t>
  </si>
  <si>
    <t>㈱エイゼン,フルハシEPO㈱</t>
  </si>
  <si>
    <t>㈿西尾リサイクル</t>
  </si>
  <si>
    <t>(社)一色町シルバー人材センター,井上商店,㈱高須組,棚田商店,(協)西尾リサイクル,㈲三河ライフサービス</t>
  </si>
  <si>
    <t>(株)　西三河資源,松田商店,(有)　澤商店,(有)　清和サービス</t>
  </si>
  <si>
    <t>(株)　エヌジェイエス,尾崎産業(株),兼子建設(株),(有)　吉良開発,(社)　吉良町シルバー人材センター,グリーン開発(有),(株)　コスモクリーンサービス,小林商店,(有)　澤商店,(有)　清和サービス,太平興業(株),(有)　大宝産業,(有)　東かい建材,ヒラテ産業(有),(有)　平坂浄化槽維持管理センター,三河産業(株),三鈴運輸(株),吉田設備</t>
  </si>
  <si>
    <t>均等割額</t>
  </si>
  <si>
    <t>新聞紙</t>
  </si>
  <si>
    <t>雑誌</t>
  </si>
  <si>
    <t>段
ボール</t>
  </si>
  <si>
    <r>
      <t xml:space="preserve"> </t>
    </r>
    <r>
      <rPr>
        <sz val="12"/>
        <rFont val="ＭＳ 明朝"/>
        <family val="1"/>
      </rPr>
      <t xml:space="preserve">ｽﾁｰﾙ
</t>
    </r>
    <r>
      <rPr>
        <sz val="8"/>
        <rFont val="ＭＳ 明朝"/>
        <family val="1"/>
      </rPr>
      <t xml:space="preserve"> </t>
    </r>
    <r>
      <rPr>
        <sz val="12"/>
        <rFont val="ＭＳ 明朝"/>
        <family val="1"/>
      </rPr>
      <t>缶</t>
    </r>
  </si>
  <si>
    <t>布類</t>
  </si>
  <si>
    <t>その他</t>
  </si>
  <si>
    <t>2,000円/団体･年</t>
  </si>
  <si>
    <t>5円/本</t>
  </si>
  <si>
    <t>5,000円/団体･年</t>
  </si>
  <si>
    <t>回収業者が対象品目を逆有償にて回収した場合は、回収量1kgにつき最高4円まで報奨金を加算。</t>
  </si>
  <si>
    <t>2品目以上の集団回収を行った場合は1回あたり2,000円の報奨金を加算。</t>
  </si>
  <si>
    <t>3円/本</t>
  </si>
  <si>
    <t>-</t>
  </si>
  <si>
    <t>平成17年度</t>
  </si>
  <si>
    <t>平成17年度から廃止</t>
  </si>
  <si>
    <t>平成17年度</t>
  </si>
  <si>
    <t>愛西市</t>
  </si>
  <si>
    <t>清須市</t>
  </si>
  <si>
    <t>北名古屋市</t>
  </si>
  <si>
    <t>(無償貸与)</t>
  </si>
  <si>
    <t>逆有償分補填（上限2円/kg）</t>
  </si>
  <si>
    <t>10,000円/団体･年</t>
  </si>
  <si>
    <t>逆有償分補填（1円/kg）</t>
  </si>
  <si>
    <t>一般方式：3～3.5、学区方式各戸：1、学区方式拠点：3</t>
  </si>
  <si>
    <t>一宮市</t>
  </si>
  <si>
    <r>
      <t>5(</t>
    </r>
    <r>
      <rPr>
        <sz val="12"/>
        <rFont val="ＭＳ 明朝"/>
        <family val="1"/>
      </rPr>
      <t>雑紙、PET、雑ビン)</t>
    </r>
  </si>
  <si>
    <r>
      <t>7</t>
    </r>
    <r>
      <rPr>
        <sz val="12"/>
        <rFont val="ＭＳ 明朝"/>
        <family val="1"/>
      </rPr>
      <t>(PET、雑紙）</t>
    </r>
  </si>
  <si>
    <t>6(ﾐｯｸｽﾍﾟｰﾊﾟｰ)</t>
  </si>
  <si>
    <t>可　　燃　　ご　　み</t>
  </si>
  <si>
    <t>不　　燃　　ご　　み</t>
  </si>
  <si>
    <t>そ　　の　　他　　収　　集　　ご　　み</t>
  </si>
  <si>
    <t>方式</t>
  </si>
  <si>
    <t>材質</t>
  </si>
  <si>
    <t>色</t>
  </si>
  <si>
    <t>透明性</t>
  </si>
  <si>
    <t>文字色</t>
  </si>
  <si>
    <t>記名式</t>
  </si>
  <si>
    <t>容量
(ℓ)</t>
  </si>
  <si>
    <t>市場価格
(円/枚)</t>
  </si>
  <si>
    <t>有料化</t>
  </si>
  <si>
    <t>種類</t>
  </si>
  <si>
    <t>徴収方法</t>
  </si>
  <si>
    <t>シール価格</t>
  </si>
  <si>
    <t>料　　金</t>
  </si>
  <si>
    <t>名古屋市</t>
  </si>
  <si>
    <t>HDPE製</t>
  </si>
  <si>
    <t>無色</t>
  </si>
  <si>
    <t>半透明</t>
  </si>
  <si>
    <t>赤</t>
  </si>
  <si>
    <t>無記名</t>
  </si>
  <si>
    <t>7～14円程度</t>
  </si>
  <si>
    <t>無料</t>
  </si>
  <si>
    <t>透明</t>
  </si>
  <si>
    <t>緑</t>
  </si>
  <si>
    <t>10～18円程度</t>
  </si>
  <si>
    <t>紙類
金属類
ｶﾞﾗｽ類
ﾍﾟｯﾄﾎﾞﾄﾙ
ﾌﾟﾗｽﾁｯｸ類</t>
  </si>
  <si>
    <t>LDPE製</t>
  </si>
  <si>
    <t>青</t>
  </si>
  <si>
    <t>単純従量型</t>
  </si>
  <si>
    <t>シール</t>
  </si>
  <si>
    <t>250･500円／枚</t>
  </si>
  <si>
    <t>単純従量型</t>
  </si>
  <si>
    <t>5～10円程度</t>
  </si>
  <si>
    <t>4～11円程度</t>
  </si>
  <si>
    <t>9～10円程度</t>
  </si>
  <si>
    <t>廃食用油</t>
  </si>
  <si>
    <t>キ　ごみ収集指定袋等の形態・価格、粗大ごみ・直接搬入ごみの有料化１／４</t>
  </si>
  <si>
    <t>直接搬入ごみ</t>
  </si>
  <si>
    <t>キ　ごみ収集指定袋等の形態・価格、粗大ごみ・直接搬入ごみの有料化２／４</t>
  </si>
  <si>
    <t>キ　ごみ収集指定袋等の形態・価格、粗大ごみ・直接搬入ごみの有料化３／４</t>
  </si>
  <si>
    <t>キ　ごみ収集指定袋等の形態・価格、粗大ごみ・直接搬入ごみの有料化４／４</t>
  </si>
  <si>
    <t>推奨袋</t>
  </si>
  <si>
    <t>金属類
ｶﾞﾗｽ類</t>
  </si>
  <si>
    <t>その他</t>
  </si>
  <si>
    <t>コンテナ収集</t>
  </si>
  <si>
    <t>500円／枚</t>
  </si>
  <si>
    <t>ﾍﾟｯﾄﾎﾞﾄﾙ
ﾌﾟﾗｽﾁｯｸ類
布類</t>
  </si>
  <si>
    <t>白</t>
  </si>
  <si>
    <t>13円前後</t>
  </si>
  <si>
    <t>LDPE製</t>
  </si>
  <si>
    <t>19円前後</t>
  </si>
  <si>
    <t>300円／枚</t>
  </si>
  <si>
    <t>10円前後</t>
  </si>
  <si>
    <t>紙類</t>
  </si>
  <si>
    <t>13円前後</t>
  </si>
  <si>
    <t>ﾍﾟｯﾄﾎﾞﾄﾙ</t>
  </si>
  <si>
    <t>黄</t>
  </si>
  <si>
    <t>ﾌﾟﾗｽﾁｯｸ類</t>
  </si>
  <si>
    <t>黒</t>
  </si>
  <si>
    <t>HDPE製</t>
  </si>
  <si>
    <t>金属類
ﾍﾟｯﾄﾎﾞﾄﾙ
ﾌﾟﾗｽﾁｯｸ類</t>
  </si>
  <si>
    <t>蛍光管
乾電池
鏡
体温計</t>
  </si>
  <si>
    <t>その他</t>
  </si>
  <si>
    <t>定額制</t>
  </si>
  <si>
    <t>800円／枚</t>
  </si>
  <si>
    <t>5～7円</t>
  </si>
  <si>
    <t>12円</t>
  </si>
  <si>
    <t>桃</t>
  </si>
  <si>
    <t>記名</t>
  </si>
  <si>
    <t>紙類</t>
  </si>
  <si>
    <t>結束収集</t>
  </si>
  <si>
    <t>11円</t>
  </si>
  <si>
    <t>13円</t>
  </si>
  <si>
    <t>金属類
ｶﾞﾗｽ類
ﾍﾟｯﾄﾎﾞﾄﾙ</t>
  </si>
  <si>
    <t>ポリ容器収集</t>
  </si>
  <si>
    <t>10円</t>
  </si>
  <si>
    <t>布類</t>
  </si>
  <si>
    <t>15円</t>
  </si>
  <si>
    <t>7.5円</t>
  </si>
  <si>
    <t>不明</t>
  </si>
  <si>
    <t>1,000円／個・点・セット</t>
  </si>
  <si>
    <t>金属類
ｶﾞﾗｽ類
ﾍﾟｯﾄﾎﾞﾄﾙ
布類</t>
  </si>
  <si>
    <t>㈱愛北産業,㈱海部清掃,㈲石濱商事,一宮中部衛生㈱,㈲稲沢クリーンサービス,エコムカワムラ㈱,オオブユニティ㈱,岡崎商店,㈲岡田商店,尾張衛生管理㈱,㈱尾張紙業,㈲尾張商事,㈱金光,㈲紙資源名古屋,木曽川環境クリーン㈱,共栄サービス,国本商店,クリーンシステム㈱,㈱クリエーション,㈲ケーアイ,㈱サンキョウクリエイト,シバタ㈱,㈱新栄工業,㈲シンセイ,㈱創衛工業,大成環境㈱,大和エンタープライス㈱,大和興業㈱,高木康夫,高島衛生工業㈲,ダスリーフ,㈲タツミ産業,㈱中部クリーンシステム,㈱ディーアイディ,東海クリーンサービス㈱,東海装備㈱,永井産業㈱,林商店,㈲英商事,㈱福井商店,福田三商㈱,㈲福芳,㈱富士商行,星山商店㈲,㈲穂積通商,㈲ホテイクリーン,丸ア金属㈱,丸福解体工業㈱,㈱丸正庭石店,㈱ミズサキ,㈱三矢,ミナミ産業㈱,㈱美濃ラボ,㈲ヤマシゲ処理,やまもと企画㈱,㈲芳村商店</t>
  </si>
  <si>
    <t>㈲アイサン,㈲浅井商店,㈲岩田清掃,㈱エコロダイワ,三和清掃㈱,誠美社工業㈱,㈱東海環境サービス,特定非営利活動法人　減量する象会,名古屋ロードメンテナンス㈱,フジ建材リース㈱,ホーメックス㈱,松彦環境サービス㈲,㈱丸周,㈱美濃ラボ,㈱宮崎,㈲リサイクル</t>
  </si>
  <si>
    <t xml:space="preserve">○ </t>
  </si>
  <si>
    <t>○</t>
  </si>
  <si>
    <t>○　</t>
  </si>
  <si>
    <t>1,000円／枚</t>
  </si>
  <si>
    <t>ﾍﾟｯﾄﾎﾞﾄﾙ
ﾌﾟﾗｽﾁｯｸ類</t>
  </si>
  <si>
    <t>網袋収集</t>
  </si>
  <si>
    <t>20円</t>
  </si>
  <si>
    <t>指定袋上乗せ</t>
  </si>
  <si>
    <t>LDPE製</t>
  </si>
  <si>
    <t>蛍光管
乾電池</t>
  </si>
  <si>
    <t>500･1,000･1,500円／個・点・セット</t>
  </si>
  <si>
    <t>ﾍﾟｯﾄﾎﾞﾄﾙ</t>
  </si>
  <si>
    <t>約3.3円</t>
  </si>
  <si>
    <t>約4.6円</t>
  </si>
  <si>
    <t>約2.3円</t>
  </si>
  <si>
    <t>HDPE製</t>
  </si>
  <si>
    <t>乳白</t>
  </si>
  <si>
    <t>100円</t>
  </si>
  <si>
    <t>無料
(120枚／年・世帯）</t>
  </si>
  <si>
    <t>回収箱収集</t>
  </si>
  <si>
    <t>蛍光管
乾電池
ﾗｲﾀｰ</t>
  </si>
  <si>
    <t>無料
（地区拠点回収）</t>
  </si>
  <si>
    <t>金属類
ﾍﾟｯﾄﾎﾞﾄﾙ
ﾌﾟﾗｽﾁｯｸ類</t>
  </si>
  <si>
    <t>ｶﾞﾗｽ類</t>
  </si>
  <si>
    <t>PP製</t>
  </si>
  <si>
    <t>不透明</t>
  </si>
  <si>
    <t>金属類</t>
  </si>
  <si>
    <t>定額型</t>
  </si>
  <si>
    <t>9円</t>
  </si>
  <si>
    <t>無料</t>
  </si>
  <si>
    <t>8円</t>
  </si>
  <si>
    <t>7.5～10円</t>
  </si>
  <si>
    <t>紙類
布類</t>
  </si>
  <si>
    <t>コンテナバッグ収集</t>
  </si>
  <si>
    <t>有害ごみ</t>
  </si>
  <si>
    <t>多段階従量型</t>
  </si>
  <si>
    <t>可燃：60円/10Kg
不燃：30円/10Kg</t>
  </si>
  <si>
    <t>5～7円程度</t>
  </si>
  <si>
    <t>コンテナかご収集</t>
  </si>
  <si>
    <t>ネットかご収集</t>
  </si>
  <si>
    <t>指定袋</t>
  </si>
  <si>
    <t>120円／10kg</t>
  </si>
  <si>
    <t>100円/10kg</t>
  </si>
  <si>
    <t>120円／10kg
（可燃のみ）</t>
  </si>
  <si>
    <t>年1回3,000円、年2回6,000円、
年3回以上10,000円/団体･年</t>
  </si>
  <si>
    <t>廃棄物処理施設
 100円/10Kg（一廃）
 180円/10Kg（産廃）
最終処分場
 120円/10Kg</t>
  </si>
  <si>
    <t>薄赤</t>
  </si>
  <si>
    <t>10～12円程度</t>
  </si>
  <si>
    <t xml:space="preserve">推奨袋
</t>
  </si>
  <si>
    <t>紙類</t>
  </si>
  <si>
    <t>7～8円程度</t>
  </si>
  <si>
    <t>HDPE製</t>
  </si>
  <si>
    <t>薄黄</t>
  </si>
  <si>
    <t>9～11円程度</t>
  </si>
  <si>
    <t>8～9円程度</t>
  </si>
  <si>
    <t>指定袋</t>
  </si>
  <si>
    <t>シール</t>
  </si>
  <si>
    <t>拠点収集</t>
  </si>
  <si>
    <t>なし</t>
  </si>
  <si>
    <t>7.8～12.8円</t>
  </si>
  <si>
    <t>7.8円</t>
  </si>
  <si>
    <t>ネット収集</t>
  </si>
  <si>
    <t>8.5～8.8円</t>
  </si>
  <si>
    <t>800円／枚</t>
  </si>
  <si>
    <t>800円／個</t>
  </si>
  <si>
    <t>60円/10kg</t>
  </si>
  <si>
    <t>6.4円</t>
  </si>
  <si>
    <t>コンテナ・結束収集</t>
  </si>
  <si>
    <t>犬山市</t>
  </si>
  <si>
    <t>専用容器収集</t>
  </si>
  <si>
    <t>1,000円/枚</t>
  </si>
  <si>
    <t>指定袋</t>
  </si>
  <si>
    <t>HDPE製</t>
  </si>
  <si>
    <t>14円</t>
  </si>
  <si>
    <t>結束・コンテナ収集</t>
  </si>
  <si>
    <t>在宅医療廃棄物</t>
  </si>
  <si>
    <t>1,000円／個・点・セット</t>
  </si>
  <si>
    <t>金属類
ｶﾞﾗｽ類
ﾌﾟﾗｽﾁｯｸ類</t>
  </si>
  <si>
    <t>専用ネット収集</t>
  </si>
  <si>
    <t>5円</t>
  </si>
  <si>
    <t>廃食用油</t>
  </si>
  <si>
    <t>10円以下</t>
  </si>
  <si>
    <t>14円以下</t>
  </si>
  <si>
    <t>紙袋収集</t>
  </si>
  <si>
    <t>1,000円／枚</t>
  </si>
  <si>
    <t>7円以下</t>
  </si>
  <si>
    <t>HDPE製</t>
  </si>
  <si>
    <t>紙類
金属類
ｶﾞﾗｽ類
ﾍﾟｯﾄﾎﾞﾄﾙ</t>
  </si>
  <si>
    <t>容器収集</t>
  </si>
  <si>
    <t>乾電池</t>
  </si>
  <si>
    <t>4.5円</t>
  </si>
  <si>
    <t>無</t>
  </si>
  <si>
    <t>10.5～14円</t>
  </si>
  <si>
    <t>コンテナ、回収袋収集</t>
  </si>
  <si>
    <t>大袋、コンテナ収集</t>
  </si>
  <si>
    <t>定額型</t>
  </si>
  <si>
    <t>800円／枚</t>
  </si>
  <si>
    <t>網袋収集</t>
  </si>
  <si>
    <t>7.5～9円</t>
  </si>
  <si>
    <t>ｶﾞﾗｽ類
布類</t>
  </si>
  <si>
    <t>無料配布：60枚/単身世帯･年
　　　　　80枚/2～5世帯・年
　　　　　105枚/6以上世帯・年
無料配布枚数以上は1,100円/10枚</t>
  </si>
  <si>
    <t>無料配布：10枚/世帯･年
無料配布枚数以上は1,100円/10枚</t>
  </si>
  <si>
    <t>LDPE製</t>
  </si>
  <si>
    <t>無料配布：50枚/世帯･年</t>
  </si>
  <si>
    <t>シール</t>
  </si>
  <si>
    <t>520円／枚</t>
  </si>
  <si>
    <t>9.3円程度</t>
  </si>
  <si>
    <t>6.9円程度</t>
  </si>
  <si>
    <t>5.3円程度</t>
  </si>
  <si>
    <t>ﾌﾚｺﾝﾊﾞｯｸﾞ収集</t>
  </si>
  <si>
    <t>ビニール袋収集</t>
  </si>
  <si>
    <t>8.9～13円</t>
  </si>
  <si>
    <t>紙類
金属類
ｶﾞﾗｽ類
ﾍﾟｯﾄﾎﾞﾄﾙ
ﾌﾟﾗｽﾁｯｸ類
布類</t>
  </si>
  <si>
    <t>定額型</t>
  </si>
  <si>
    <t>現金納付</t>
  </si>
  <si>
    <t>6.9～10円</t>
  </si>
  <si>
    <t>5～8円</t>
  </si>
  <si>
    <t>乳白</t>
  </si>
  <si>
    <t>紫</t>
  </si>
  <si>
    <t>コンテナ収集</t>
  </si>
  <si>
    <t>袋回収</t>
  </si>
  <si>
    <t>金属類</t>
  </si>
  <si>
    <t>ｶﾞﾗｽ類</t>
  </si>
  <si>
    <t>コンテナ収集</t>
  </si>
  <si>
    <t>ﾍﾟｯﾄﾎﾞﾄﾙ</t>
  </si>
  <si>
    <t>布類</t>
  </si>
  <si>
    <t>10円</t>
  </si>
  <si>
    <t>4.7円</t>
  </si>
  <si>
    <t>濃緑</t>
  </si>
  <si>
    <t>15円程度</t>
  </si>
  <si>
    <t>回収袋収集、結束収集</t>
  </si>
  <si>
    <t>金属類</t>
  </si>
  <si>
    <t>10円程度</t>
  </si>
  <si>
    <t>その他</t>
  </si>
  <si>
    <t>5円程度</t>
  </si>
  <si>
    <t>40円</t>
  </si>
  <si>
    <t>紙類、衣類</t>
  </si>
  <si>
    <t>有害ごみ
（蛍光灯、乾電池）</t>
  </si>
  <si>
    <t>定額型</t>
  </si>
  <si>
    <t>シルバーによる現金受領</t>
  </si>
  <si>
    <t>30円</t>
  </si>
  <si>
    <t>金属類
ｶﾞﾗｽ類
ﾍﾟｯﾄﾎﾞﾄﾙ
ﾌﾟﾗｽﾁｯｸ類</t>
  </si>
  <si>
    <t>岩倉市</t>
  </si>
  <si>
    <t>HDPE製</t>
  </si>
  <si>
    <t>紙類
布類</t>
  </si>
  <si>
    <t>小型ごみ
危険ごみ
有害ごみ
テープ類
ライター</t>
  </si>
  <si>
    <t>ｶﾞﾗｽ類</t>
  </si>
  <si>
    <t>ﾍﾟｯﾄﾎﾞﾄﾙ
金属類</t>
  </si>
  <si>
    <t>ネット回収</t>
  </si>
  <si>
    <t>7円</t>
  </si>
  <si>
    <t>12～16円</t>
  </si>
  <si>
    <t>11～13円</t>
  </si>
  <si>
    <t>紙類
金属類
ｶﾞﾗｽ類
ﾍﾟｯﾄﾎﾞﾄﾙ
布類</t>
  </si>
  <si>
    <t>コンテナ収集等</t>
  </si>
  <si>
    <t>定額型</t>
  </si>
  <si>
    <t>1,000円／個・セット</t>
  </si>
  <si>
    <t>9.9～12円</t>
  </si>
  <si>
    <t>17～22円</t>
  </si>
  <si>
    <t>生ごみ</t>
  </si>
  <si>
    <t>金属類</t>
  </si>
  <si>
    <t>布製容器、コンテナ収集</t>
  </si>
  <si>
    <t>ｶﾞﾗｽ類</t>
  </si>
  <si>
    <t>布製容器収集</t>
  </si>
  <si>
    <t>16円</t>
  </si>
  <si>
    <t>紙類
布類</t>
  </si>
  <si>
    <t>ﾈｯﾄ袋収集</t>
  </si>
  <si>
    <t>20円</t>
  </si>
  <si>
    <t>ピンク</t>
  </si>
  <si>
    <t>15円</t>
  </si>
  <si>
    <t>ﾍﾟｯﾄﾎﾞﾄﾙ
白色ﾄﾚｲ</t>
  </si>
  <si>
    <t>ﾈｯﾄ容器収集</t>
  </si>
  <si>
    <t>ﾌﾞﾙｰ</t>
  </si>
  <si>
    <t>紺</t>
  </si>
  <si>
    <t>8円</t>
  </si>
  <si>
    <t>9.6円</t>
  </si>
  <si>
    <t>5円</t>
  </si>
  <si>
    <t>1000円/個</t>
  </si>
  <si>
    <t>8.3円</t>
  </si>
  <si>
    <t>6.6円</t>
  </si>
  <si>
    <t>9円</t>
  </si>
  <si>
    <t>2円</t>
  </si>
  <si>
    <t>8.9円</t>
  </si>
  <si>
    <t>7.9円</t>
  </si>
  <si>
    <t>紙類
金属類</t>
  </si>
  <si>
    <t>箱形回収袋収集</t>
  </si>
  <si>
    <t>乾電池
蛍光管
ｽﾌﾟﾚｰ缶
ﾗｲﾀｰ</t>
  </si>
  <si>
    <t>定額制</t>
  </si>
  <si>
    <t>6.7円</t>
  </si>
  <si>
    <t>回収用網袋収集</t>
  </si>
  <si>
    <t>廃食油</t>
  </si>
  <si>
    <t>カゴ収集</t>
  </si>
  <si>
    <t>ｽﾌﾟﾚｰ缶</t>
  </si>
  <si>
    <t>金属類
ｶﾞﾗｽ類
ﾍﾟｯﾄﾎﾞﾄﾙ
ﾌﾟﾗｽﾁｯｸ類</t>
  </si>
  <si>
    <t>専用カゴ収集</t>
  </si>
  <si>
    <t>㈳刈谷市シルバー人材センター,東洋衛生㈱,トヨキンクリーンセンター㈱,日本通運㈱,日本貨物鉄道㈱,ヒラテ産業㈲,大和興業㈱,㈱豊衛生舎</t>
  </si>
  <si>
    <t>㈲リサイクル東海,㈲ワコー商事</t>
  </si>
  <si>
    <t>江南市</t>
  </si>
  <si>
    <t>収集運搬</t>
  </si>
  <si>
    <t>－</t>
  </si>
  <si>
    <t>スチール</t>
  </si>
  <si>
    <t>アルミ</t>
  </si>
  <si>
    <t>プラスチック</t>
  </si>
  <si>
    <t>チラシ</t>
  </si>
  <si>
    <t>ペットボトル</t>
  </si>
  <si>
    <t>トレイ</t>
  </si>
  <si>
    <t>ガスライター</t>
  </si>
  <si>
    <t>スチール</t>
  </si>
  <si>
    <t>アルミ</t>
  </si>
  <si>
    <t>名古屋市</t>
  </si>
  <si>
    <t>○</t>
  </si>
  <si>
    <t>　○</t>
  </si>
  <si>
    <t>×</t>
  </si>
  <si>
    <t>○</t>
  </si>
  <si>
    <t>　　　　　</t>
  </si>
  <si>
    <t>○</t>
  </si>
  <si>
    <t>×</t>
  </si>
  <si>
    <t>△</t>
  </si>
  <si>
    <t>㈲岩田清掃,オオブユニティ㈱,㈱岡富士運輸,東海清掃㈱,㈱東伸サービス,トヨアケユニティ㈱,トヨタ衛生保繕㈱,㈱日環,日進衛生㈱,日本ハイウェイ・サービス㈱,日の出衛生保繕㈱,ホーメックス㈱,㈱美濃ラボ,㈲三好衛生社</t>
  </si>
  <si>
    <t>200円/20Kg以下
20ｋｇ超過分
100円/10kg</t>
  </si>
  <si>
    <t>岡崎資源回収㈿,中部保全㈱,㈱中西,夏目商事㈲,日本貨物鉄道㈱,日本通運㈱,㈲横山商店</t>
  </si>
  <si>
    <t>㈱大久保東海,岡崎市,㈳幸田町シルバー人材センター,中部保全㈱,㈶日本容器包装リサイクル協会,野村興産㈱,岡崎資源回収㈿</t>
  </si>
  <si>
    <t>岡崎市</t>
  </si>
  <si>
    <t>㈲アイダブリューエム,㈲あいち商會,㈱石川マテリアル,㈲岩田清掃,上垣　安弘,㈲エリアサービス,㈱大久保東海,㈾岡崎衛生社,岡崎通運㈱,㈲河口商店,グリーン開発㈲,㈾近藤商店,サンエイ㈱,㈱三洋商店,㈲生活環境研究所,左右田商店,㈱タカキ興産,タツキ興業㈱,中部保全㈱,東海清掃㈱,㈲東海美化,夏目商事㈲,㈲新實商店,㈲ビックフット,ヒラテ産業㈲,㈱毎日商会,㈾三河公益社,㈲横山商店</t>
  </si>
  <si>
    <t>岡崎資源回収㈿,中部保全㈱,㈶日本容器包装リサイクル協会,野村興産㈱,㈾三河公益社</t>
  </si>
  <si>
    <t>岡崎市環境衛生組合,岡崎資源回収㈿,中部保全㈱,日本貨物鉄道㈱,日本通運㈱</t>
  </si>
  <si>
    <t>○</t>
  </si>
  <si>
    <t>○</t>
  </si>
  <si>
    <t>○</t>
  </si>
  <si>
    <t>×</t>
  </si>
  <si>
    <t>○</t>
  </si>
  <si>
    <t>○</t>
  </si>
  <si>
    <t>×</t>
  </si>
  <si>
    <t>○</t>
  </si>
  <si>
    <t>　○</t>
  </si>
  <si>
    <t>×</t>
  </si>
  <si>
    <t>△</t>
  </si>
  <si>
    <t>△</t>
  </si>
  <si>
    <t>津島市</t>
  </si>
  <si>
    <t>×</t>
  </si>
  <si>
    <t>△</t>
  </si>
  <si>
    <t>(有)愛西クリーンセンター,(株)海部清掃,(株)アメニティライフ,(有）稲沢クリーンサービス,永一産商(株),エコムカワムラ(株),(株)大笹組,オオブユニティ(株),(株)オクムラ,海南土建(株),(株)加藤建設,(資)きはる商店,(株)キョーユウ,(株)クリンテック,(有)ケーアイ,(有)古宮清掃,(有)米柳,サトマサ(株),(有)高橋商会,(株)東海環境サービス,東海清掃(株),東海装備(株),東谷商店,トーエイ(株),(有)福芳,(有)フジカン,(株)富士商行,(株)ヘイセイ,丸二衛生(有),ミナミ産業(株),(株)名神,(有)メディカル加藤,(有)ユーシン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</si>
</sst>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t/年&quot;"/>
    <numFmt numFmtId="178" formatCode="0.0_ "/>
    <numFmt numFmtId="179" formatCode="#,##0_);[Red]\(#,##0\)"/>
    <numFmt numFmtId="180" formatCode="0.0_);[Red]\(0.0\)"/>
    <numFmt numFmtId="181" formatCode="0_ "/>
    <numFmt numFmtId="182" formatCode="0.000_ "/>
    <numFmt numFmtId="183" formatCode="0.00_ "/>
    <numFmt numFmtId="184" formatCode="0.0000_ "/>
    <numFmt numFmtId="185" formatCode="\ ;_ * &quot;-&quot;_ ;_ @_ "/>
    <numFmt numFmtId="186" formatCode=";_ * &quot;-&quot;_ ;;_ @_ "/>
    <numFmt numFmtId="187" formatCode="&quot;-&quot;_ ;;_ @_ "/>
    <numFmt numFmtId="188" formatCode="0.0%"/>
    <numFmt numFmtId="189" formatCode="#,##0&quot;千立方メートル&quot;"/>
    <numFmt numFmtId="190" formatCode="#,##0&quot;千m3&quot;"/>
    <numFmt numFmtId="191" formatCode="#,##0&quot;年&quot;"/>
    <numFmt numFmtId="192" formatCode="#,##0.0&quot;年&quot;"/>
    <numFmt numFmtId="193" formatCode="#,##0.00&quot;年&quot;"/>
    <numFmt numFmtId="194" formatCode="#,##0.0&quot;億円&quot;"/>
    <numFmt numFmtId="195" formatCode="#,##0&quot;億円&quot;"/>
    <numFmt numFmtId="196" formatCode="#,##0&quot;円&quot;"/>
    <numFmt numFmtId="197" formatCode="#,##0.0&quot;％&quot;"/>
    <numFmt numFmtId="198" formatCode="#,##0&quot;グラム&quot;"/>
    <numFmt numFmtId="199" formatCode="#,##0&quot;千トン&quot;"/>
    <numFmt numFmtId="200" formatCode="#,##0&quot;g/人･日&quot;"/>
    <numFmt numFmtId="201" formatCode="#,##0&quot;千t/年&quot;"/>
    <numFmt numFmtId="202" formatCode="#,##0.0&quot;千m3&quot;"/>
    <numFmt numFmtId="203" formatCode="0;_搀"/>
    <numFmt numFmtId="204" formatCode="0;_吀"/>
    <numFmt numFmtId="205" formatCode="0.0;_吀"/>
    <numFmt numFmtId="206" formatCode="0.00;_吀"/>
    <numFmt numFmtId="207" formatCode="0.000;_吀"/>
    <numFmt numFmtId="208" formatCode="0;_蠀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\ \ #,###;[Red]&quot;Δ&quot;#,###;\-"/>
    <numFmt numFmtId="214" formatCode="0;&quot;△ &quot;0"/>
  </numFmts>
  <fonts count="32">
    <font>
      <sz val="12"/>
      <name val="平成明朝"/>
      <family val="3"/>
    </font>
    <font>
      <b/>
      <sz val="12"/>
      <name val="平成明朝"/>
      <family val="3"/>
    </font>
    <font>
      <i/>
      <sz val="12"/>
      <name val="平成明朝"/>
      <family val="3"/>
    </font>
    <font>
      <b/>
      <i/>
      <sz val="12"/>
      <name val="平成明朝"/>
      <family val="3"/>
    </font>
    <font>
      <sz val="6"/>
      <name val="ＭＳ Ｐゴシック"/>
      <family val="3"/>
    </font>
    <font>
      <u val="single"/>
      <sz val="12"/>
      <color indexed="12"/>
      <name val="平成明朝"/>
      <family val="3"/>
    </font>
    <font>
      <u val="single"/>
      <sz val="12"/>
      <color indexed="36"/>
      <name val="平成明朝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22"/>
      <name val="ＭＳ ゴシック"/>
      <family val="3"/>
    </font>
    <font>
      <sz val="14"/>
      <name val="平成明朝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22"/>
      <name val="ＭＳ 明朝"/>
      <family val="1"/>
    </font>
    <font>
      <sz val="8"/>
      <name val="ＭＳ 明朝"/>
      <family val="1"/>
    </font>
    <font>
      <sz val="6"/>
      <name val="ＤＦＰ勘亭流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0"/>
      <name val="ＭＳ ゴシック"/>
      <family val="3"/>
    </font>
    <font>
      <sz val="12"/>
      <color indexed="10"/>
      <name val="ＭＳ 明朝"/>
      <family val="1"/>
    </font>
    <font>
      <sz val="12"/>
      <color indexed="9"/>
      <name val="ＭＳ ゴシック"/>
      <family val="3"/>
    </font>
    <font>
      <sz val="12"/>
      <color indexed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ashed"/>
      <top style="thin"/>
      <bottom style="dashed"/>
    </border>
    <border>
      <left style="thin"/>
      <right style="thin"/>
      <top style="thin"/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dashed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dashed"/>
    </border>
    <border>
      <left style="dashed"/>
      <right style="thin"/>
      <top style="thin"/>
      <bottom style="dashed"/>
    </border>
    <border>
      <left style="thin"/>
      <right style="medium"/>
      <top style="dashed"/>
      <bottom style="medium"/>
    </border>
    <border>
      <left style="thin"/>
      <right style="thin"/>
      <top style="dashed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thin"/>
      <bottom style="medium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>
      <alignment/>
      <protection/>
    </xf>
    <xf numFmtId="0" fontId="21" fillId="0" borderId="0">
      <alignment/>
      <protection/>
    </xf>
    <xf numFmtId="0" fontId="6" fillId="0" borderId="0" applyNumberFormat="0" applyFill="0" applyBorder="0" applyAlignment="0" applyProtection="0"/>
  </cellStyleXfs>
  <cellXfs count="135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16" fillId="0" borderId="0" xfId="22" applyFont="1" applyFill="1" applyAlignment="1">
      <alignment horizontal="left" vertical="center"/>
      <protection/>
    </xf>
    <xf numFmtId="0" fontId="22" fillId="0" borderId="0" xfId="22" applyFont="1" applyFill="1" applyAlignment="1">
      <alignment horizontal="left" vertical="center"/>
      <protection/>
    </xf>
    <xf numFmtId="0" fontId="22" fillId="0" borderId="0" xfId="22" applyFont="1" applyFill="1" applyAlignment="1">
      <alignment horizontal="center" vertical="center"/>
      <protection/>
    </xf>
    <xf numFmtId="0" fontId="22" fillId="0" borderId="1" xfId="22" applyFont="1" applyFill="1" applyBorder="1" applyAlignment="1">
      <alignment horizontal="right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8" fillId="0" borderId="3" xfId="22" applyFont="1" applyFill="1" applyBorder="1" applyAlignment="1">
      <alignment horizontal="center" vertical="center" wrapText="1"/>
      <protection/>
    </xf>
    <xf numFmtId="0" fontId="8" fillId="0" borderId="0" xfId="22" applyFont="1" applyFill="1" applyBorder="1" applyAlignment="1">
      <alignment horizontal="center" vertical="center" wrapText="1"/>
      <protection/>
    </xf>
    <xf numFmtId="0" fontId="7" fillId="0" borderId="0" xfId="22" applyFont="1" applyFill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 wrapText="1"/>
      <protection/>
    </xf>
    <xf numFmtId="0" fontId="8" fillId="0" borderId="0" xfId="22" applyFont="1" applyFill="1" applyBorder="1" applyAlignment="1">
      <alignment horizontal="left" vertical="center" wrapText="1"/>
      <protection/>
    </xf>
    <xf numFmtId="0" fontId="8" fillId="0" borderId="0" xfId="22" applyFont="1" applyFill="1" applyAlignment="1">
      <alignment horizontal="center" vertical="center"/>
      <protection/>
    </xf>
    <xf numFmtId="0" fontId="8" fillId="0" borderId="0" xfId="22" applyFont="1" applyFill="1" applyAlignment="1">
      <alignment horizontal="left" vertical="center"/>
      <protection/>
    </xf>
    <xf numFmtId="0" fontId="9" fillId="0" borderId="0" xfId="21" applyFont="1" applyFill="1" applyAlignment="1">
      <alignment horizontal="left" vertical="center"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left" vertical="center"/>
      <protection/>
    </xf>
    <xf numFmtId="0" fontId="15" fillId="0" borderId="4" xfId="21" applyFont="1" applyFill="1" applyBorder="1" applyAlignment="1">
      <alignment horizontal="center" vertical="center" wrapText="1"/>
      <protection/>
    </xf>
    <xf numFmtId="0" fontId="7" fillId="0" borderId="4" xfId="21" applyFont="1" applyFill="1" applyBorder="1" applyAlignment="1">
      <alignment horizontal="center" vertical="center" wrapText="1"/>
      <protection/>
    </xf>
    <xf numFmtId="0" fontId="7" fillId="0" borderId="0" xfId="21" applyFont="1" applyFill="1" applyAlignment="1">
      <alignment horizontal="center" vertical="center" wrapText="1"/>
      <protection/>
    </xf>
    <xf numFmtId="0" fontId="7" fillId="0" borderId="0" xfId="21" applyFont="1" applyFill="1" applyAlignment="1">
      <alignment horizontal="center" vertical="center"/>
      <protection/>
    </xf>
    <xf numFmtId="0" fontId="13" fillId="0" borderId="0" xfId="22" applyFont="1" applyFill="1" applyAlignment="1">
      <alignment horizontal="left" vertical="center"/>
      <protection/>
    </xf>
    <xf numFmtId="0" fontId="10" fillId="0" borderId="0" xfId="22" applyFont="1" applyFill="1" applyAlignment="1" quotePrefix="1">
      <alignment horizontal="right"/>
      <protection/>
    </xf>
    <xf numFmtId="0" fontId="10" fillId="0" borderId="0" xfId="22" applyFont="1" applyFill="1" applyAlignment="1">
      <alignment horizontal="center" vertical="center"/>
      <protection/>
    </xf>
    <xf numFmtId="49" fontId="10" fillId="0" borderId="5" xfId="22" applyNumberFormat="1" applyFont="1" applyFill="1" applyBorder="1" applyAlignment="1">
      <alignment horizontal="center" vertical="center"/>
      <protection/>
    </xf>
    <xf numFmtId="49" fontId="10" fillId="0" borderId="6" xfId="22" applyNumberFormat="1" applyFont="1" applyFill="1" applyBorder="1" applyAlignment="1">
      <alignment horizontal="center" vertical="center"/>
      <protection/>
    </xf>
    <xf numFmtId="0" fontId="7" fillId="0" borderId="7" xfId="22" applyFont="1" applyFill="1" applyBorder="1" applyAlignment="1">
      <alignment horizontal="left" vertical="center"/>
      <protection/>
    </xf>
    <xf numFmtId="0" fontId="7" fillId="0" borderId="8" xfId="22" applyFont="1" applyFill="1" applyBorder="1" applyAlignment="1">
      <alignment horizontal="center" vertical="center" shrinkToFit="1"/>
      <protection/>
    </xf>
    <xf numFmtId="57" fontId="7" fillId="0" borderId="0" xfId="22" applyNumberFormat="1" applyFont="1" applyFill="1" applyAlignment="1">
      <alignment horizontal="center" vertical="center"/>
      <protection/>
    </xf>
    <xf numFmtId="49" fontId="7" fillId="0" borderId="0" xfId="22" applyNumberFormat="1" applyFont="1" applyFill="1" applyAlignment="1">
      <alignment horizontal="center" vertical="center"/>
      <protection/>
    </xf>
    <xf numFmtId="0" fontId="12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vertical="center"/>
      <protection/>
    </xf>
    <xf numFmtId="0" fontId="15" fillId="0" borderId="0" xfId="23" applyFont="1" applyFill="1" applyAlignment="1">
      <alignment vertical="center"/>
      <protection/>
    </xf>
    <xf numFmtId="0" fontId="8" fillId="0" borderId="0" xfId="23" applyFont="1" applyFill="1" applyAlignment="1">
      <alignment horizontal="distributed" vertical="center"/>
      <protection/>
    </xf>
    <xf numFmtId="0" fontId="15" fillId="0" borderId="0" xfId="23" applyFont="1" applyFill="1" applyAlignment="1">
      <alignment horizontal="distributed" vertical="center"/>
      <protection/>
    </xf>
    <xf numFmtId="0" fontId="22" fillId="0" borderId="0" xfId="22" applyFont="1" applyFill="1" applyBorder="1" applyAlignment="1">
      <alignment horizontal="right" vertical="center"/>
      <protection/>
    </xf>
    <xf numFmtId="0" fontId="7" fillId="0" borderId="9" xfId="22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13" xfId="22" applyFont="1" applyFill="1" applyBorder="1" applyAlignment="1">
      <alignment horizontal="left" vertical="center"/>
      <protection/>
    </xf>
    <xf numFmtId="38" fontId="7" fillId="0" borderId="14" xfId="17" applyFont="1" applyFill="1" applyBorder="1" applyAlignment="1">
      <alignment vertical="center"/>
    </xf>
    <xf numFmtId="0" fontId="7" fillId="0" borderId="15" xfId="22" applyFont="1" applyFill="1" applyBorder="1" applyAlignment="1">
      <alignment horizontal="left" vertical="center"/>
      <protection/>
    </xf>
    <xf numFmtId="0" fontId="7" fillId="0" borderId="16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 wrapText="1"/>
      <protection/>
    </xf>
    <xf numFmtId="0" fontId="7" fillId="0" borderId="17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center" vertical="center" shrinkToFit="1"/>
      <protection/>
    </xf>
    <xf numFmtId="0" fontId="15" fillId="0" borderId="13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4" fillId="0" borderId="0" xfId="23" applyFont="1" applyFill="1" applyAlignment="1">
      <alignment wrapText="1"/>
      <protection/>
    </xf>
    <xf numFmtId="0" fontId="7" fillId="0" borderId="0" xfId="22" applyFont="1" applyFill="1" applyBorder="1" applyAlignment="1">
      <alignment horizontal="left" vertical="center" wrapText="1"/>
      <protection/>
    </xf>
    <xf numFmtId="0" fontId="7" fillId="0" borderId="18" xfId="22" applyFont="1" applyFill="1" applyBorder="1" applyAlignment="1">
      <alignment horizontal="left" vertical="center" wrapText="1"/>
      <protection/>
    </xf>
    <xf numFmtId="56" fontId="7" fillId="0" borderId="0" xfId="22" applyNumberFormat="1" applyFont="1" applyFill="1" applyBorder="1" applyAlignment="1">
      <alignment horizontal="center" vertical="center" shrinkToFit="1"/>
      <protection/>
    </xf>
    <xf numFmtId="0" fontId="10" fillId="0" borderId="19" xfId="21" applyNumberFormat="1" applyFont="1" applyFill="1" applyBorder="1" applyAlignment="1">
      <alignment horizontal="center" vertical="center" shrinkToFit="1"/>
      <protection/>
    </xf>
    <xf numFmtId="0" fontId="10" fillId="0" borderId="20" xfId="21" applyNumberFormat="1" applyFont="1" applyFill="1" applyBorder="1" applyAlignment="1">
      <alignment horizontal="center" vertical="center" shrinkToFit="1"/>
      <protection/>
    </xf>
    <xf numFmtId="0" fontId="10" fillId="0" borderId="21" xfId="21" applyNumberFormat="1" applyFont="1" applyFill="1" applyBorder="1" applyAlignment="1">
      <alignment horizontal="center" vertical="center" shrinkToFit="1"/>
      <protection/>
    </xf>
    <xf numFmtId="0" fontId="7" fillId="0" borderId="22" xfId="21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shrinkToFit="1"/>
    </xf>
    <xf numFmtId="178" fontId="7" fillId="0" borderId="1" xfId="22" applyNumberFormat="1" applyFont="1" applyFill="1" applyBorder="1" applyAlignment="1">
      <alignment horizontal="center" vertical="center" wrapText="1"/>
      <protection/>
    </xf>
    <xf numFmtId="178" fontId="7" fillId="0" borderId="35" xfId="22" applyNumberFormat="1" applyFont="1" applyFill="1" applyBorder="1" applyAlignment="1">
      <alignment horizontal="center" vertical="center" wrapText="1"/>
      <protection/>
    </xf>
    <xf numFmtId="178" fontId="7" fillId="0" borderId="1" xfId="22" applyNumberFormat="1" applyFont="1" applyFill="1" applyBorder="1" applyAlignment="1">
      <alignment horizontal="left" vertical="center" wrapText="1"/>
      <protection/>
    </xf>
    <xf numFmtId="0" fontId="7" fillId="0" borderId="1" xfId="22" applyFont="1" applyFill="1" applyBorder="1" applyAlignment="1">
      <alignment horizontal="center" vertical="center" wrapText="1"/>
      <protection/>
    </xf>
    <xf numFmtId="0" fontId="7" fillId="0" borderId="35" xfId="22" applyFont="1" applyFill="1" applyBorder="1" applyAlignment="1">
      <alignment horizontal="center" vertical="center" wrapText="1"/>
      <protection/>
    </xf>
    <xf numFmtId="0" fontId="15" fillId="0" borderId="3" xfId="21" applyFont="1" applyFill="1" applyBorder="1" applyAlignment="1">
      <alignment horizontal="center" vertical="center" wrapText="1"/>
      <protection/>
    </xf>
    <xf numFmtId="0" fontId="23" fillId="0" borderId="4" xfId="21" applyFont="1" applyFill="1" applyBorder="1" applyAlignment="1">
      <alignment horizontal="center" vertical="center" wrapText="1"/>
      <protection/>
    </xf>
    <xf numFmtId="0" fontId="8" fillId="0" borderId="4" xfId="21" applyFont="1" applyFill="1" applyBorder="1" applyAlignment="1">
      <alignment horizontal="center" vertical="center" wrapText="1"/>
      <protection/>
    </xf>
    <xf numFmtId="0" fontId="14" fillId="0" borderId="4" xfId="2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vertical="center"/>
    </xf>
    <xf numFmtId="0" fontId="10" fillId="0" borderId="36" xfId="22" applyFont="1" applyFill="1" applyBorder="1" applyAlignment="1">
      <alignment horizontal="center" vertical="center"/>
      <protection/>
    </xf>
    <xf numFmtId="0" fontId="8" fillId="0" borderId="1" xfId="0" applyFont="1" applyFill="1" applyBorder="1" applyAlignment="1">
      <alignment horizontal="center" vertical="center" shrinkToFit="1"/>
    </xf>
    <xf numFmtId="58" fontId="7" fillId="0" borderId="37" xfId="22" applyNumberFormat="1" applyFont="1" applyFill="1" applyBorder="1" applyAlignment="1">
      <alignment horizontal="center" vertical="center"/>
      <protection/>
    </xf>
    <xf numFmtId="38" fontId="7" fillId="0" borderId="38" xfId="17" applyFont="1" applyFill="1" applyBorder="1" applyAlignment="1">
      <alignment vertical="center"/>
    </xf>
    <xf numFmtId="49" fontId="7" fillId="0" borderId="39" xfId="22" applyNumberFormat="1" applyFont="1" applyFill="1" applyBorder="1" applyAlignment="1">
      <alignment horizontal="center" vertical="center"/>
      <protection/>
    </xf>
    <xf numFmtId="38" fontId="7" fillId="0" borderId="40" xfId="17" applyFont="1" applyFill="1" applyBorder="1" applyAlignment="1">
      <alignment vertical="center"/>
    </xf>
    <xf numFmtId="58" fontId="7" fillId="0" borderId="41" xfId="22" applyNumberFormat="1" applyFont="1" applyFill="1" applyBorder="1" applyAlignment="1">
      <alignment horizontal="center" vertical="center"/>
      <protection/>
    </xf>
    <xf numFmtId="38" fontId="7" fillId="0" borderId="10" xfId="17" applyFont="1" applyFill="1" applyBorder="1" applyAlignment="1">
      <alignment vertical="center"/>
    </xf>
    <xf numFmtId="49" fontId="7" fillId="0" borderId="42" xfId="22" applyNumberFormat="1" applyFont="1" applyFill="1" applyBorder="1" applyAlignment="1">
      <alignment horizontal="center" vertical="center"/>
      <protection/>
    </xf>
    <xf numFmtId="38" fontId="7" fillId="0" borderId="43" xfId="17" applyFont="1" applyFill="1" applyBorder="1" applyAlignment="1">
      <alignment vertical="center"/>
    </xf>
    <xf numFmtId="58" fontId="7" fillId="0" borderId="42" xfId="22" applyNumberFormat="1" applyFont="1" applyFill="1" applyBorder="1" applyAlignment="1">
      <alignment horizontal="center" vertical="center"/>
      <protection/>
    </xf>
    <xf numFmtId="38" fontId="7" fillId="0" borderId="10" xfId="17" applyFont="1" applyFill="1" applyBorder="1" applyAlignment="1">
      <alignment horizontal="right" vertical="center" shrinkToFit="1"/>
    </xf>
    <xf numFmtId="38" fontId="7" fillId="0" borderId="10" xfId="17" applyFont="1" applyFill="1" applyBorder="1" applyAlignment="1">
      <alignment horizontal="center" vertical="center"/>
    </xf>
    <xf numFmtId="38" fontId="7" fillId="0" borderId="43" xfId="17" applyFont="1" applyFill="1" applyBorder="1" applyAlignment="1">
      <alignment vertical="center" wrapText="1"/>
    </xf>
    <xf numFmtId="58" fontId="7" fillId="0" borderId="3" xfId="22" applyNumberFormat="1" applyFont="1" applyFill="1" applyBorder="1" applyAlignment="1">
      <alignment horizontal="center" vertical="center"/>
      <protection/>
    </xf>
    <xf numFmtId="38" fontId="7" fillId="0" borderId="4" xfId="17" applyFont="1" applyFill="1" applyBorder="1" applyAlignment="1">
      <alignment vertical="center"/>
    </xf>
    <xf numFmtId="49" fontId="7" fillId="0" borderId="44" xfId="22" applyNumberFormat="1" applyFont="1" applyFill="1" applyBorder="1" applyAlignment="1">
      <alignment horizontal="center" vertical="center"/>
      <protection/>
    </xf>
    <xf numFmtId="38" fontId="7" fillId="0" borderId="45" xfId="17" applyFont="1" applyFill="1" applyBorder="1" applyAlignment="1">
      <alignment vertical="center"/>
    </xf>
    <xf numFmtId="38" fontId="7" fillId="0" borderId="46" xfId="17" applyFont="1" applyFill="1" applyBorder="1" applyAlignment="1">
      <alignment vertical="center"/>
    </xf>
    <xf numFmtId="38" fontId="7" fillId="0" borderId="47" xfId="17" applyFont="1" applyFill="1" applyBorder="1" applyAlignment="1">
      <alignment vertical="center"/>
    </xf>
    <xf numFmtId="38" fontId="7" fillId="0" borderId="48" xfId="17" applyFont="1" applyFill="1" applyBorder="1" applyAlignment="1">
      <alignment vertical="center"/>
    </xf>
    <xf numFmtId="58" fontId="7" fillId="0" borderId="11" xfId="22" applyNumberFormat="1" applyFont="1" applyFill="1" applyBorder="1" applyAlignment="1">
      <alignment horizontal="center" vertical="center"/>
      <protection/>
    </xf>
    <xf numFmtId="38" fontId="7" fillId="0" borderId="43" xfId="17" applyFont="1" applyFill="1" applyBorder="1" applyAlignment="1">
      <alignment horizontal="right" vertical="center" wrapText="1"/>
    </xf>
    <xf numFmtId="0" fontId="10" fillId="0" borderId="38" xfId="21" applyNumberFormat="1" applyFont="1" applyFill="1" applyBorder="1" applyAlignment="1">
      <alignment horizontal="center" vertical="center" shrinkToFit="1"/>
      <protection/>
    </xf>
    <xf numFmtId="0" fontId="10" fillId="0" borderId="49" xfId="21" applyNumberFormat="1" applyFont="1" applyFill="1" applyBorder="1" applyAlignment="1">
      <alignment horizontal="center" vertical="center" shrinkToFit="1"/>
      <protection/>
    </xf>
    <xf numFmtId="0" fontId="10" fillId="0" borderId="11" xfId="21" applyNumberFormat="1" applyFont="1" applyFill="1" applyBorder="1" applyAlignment="1">
      <alignment horizontal="center" vertical="center" shrinkToFit="1"/>
      <protection/>
    </xf>
    <xf numFmtId="0" fontId="10" fillId="0" borderId="10" xfId="21" applyNumberFormat="1" applyFont="1" applyFill="1" applyBorder="1" applyAlignment="1">
      <alignment horizontal="center" vertical="center" shrinkToFit="1"/>
      <protection/>
    </xf>
    <xf numFmtId="0" fontId="15" fillId="0" borderId="50" xfId="21" applyFont="1" applyFill="1" applyBorder="1" applyAlignment="1">
      <alignment horizontal="left" vertical="center" wrapText="1"/>
      <protection/>
    </xf>
    <xf numFmtId="0" fontId="7" fillId="0" borderId="50" xfId="21" applyFont="1" applyFill="1" applyBorder="1" applyAlignment="1">
      <alignment horizontal="left" vertical="center" wrapText="1"/>
      <protection/>
    </xf>
    <xf numFmtId="0" fontId="10" fillId="0" borderId="10" xfId="21" applyFont="1" applyFill="1" applyBorder="1" applyAlignment="1">
      <alignment vertical="center" shrinkToFit="1"/>
      <protection/>
    </xf>
    <xf numFmtId="0" fontId="10" fillId="0" borderId="50" xfId="21" applyNumberFormat="1" applyFont="1" applyFill="1" applyBorder="1" applyAlignment="1">
      <alignment horizontal="center" vertical="center" shrinkToFit="1"/>
      <protection/>
    </xf>
    <xf numFmtId="0" fontId="10" fillId="0" borderId="10" xfId="21" applyNumberFormat="1" applyFont="1" applyFill="1" applyBorder="1" applyAlignment="1" quotePrefix="1">
      <alignment horizontal="center" vertical="center" shrinkToFit="1"/>
      <protection/>
    </xf>
    <xf numFmtId="0" fontId="14" fillId="0" borderId="50" xfId="21" applyFont="1" applyFill="1" applyBorder="1" applyAlignment="1">
      <alignment horizontal="left" vertical="center" wrapText="1"/>
      <protection/>
    </xf>
    <xf numFmtId="0" fontId="15" fillId="0" borderId="50" xfId="21" applyFont="1" applyFill="1" applyBorder="1" applyAlignment="1">
      <alignment vertical="center" wrapText="1"/>
      <protection/>
    </xf>
    <xf numFmtId="0" fontId="10" fillId="0" borderId="10" xfId="21" applyFont="1" applyFill="1" applyBorder="1" applyAlignment="1">
      <alignment horizontal="left" vertical="center" shrinkToFit="1"/>
      <protection/>
    </xf>
    <xf numFmtId="0" fontId="10" fillId="0" borderId="10" xfId="21" applyFont="1" applyFill="1" applyBorder="1" applyAlignment="1">
      <alignment horizontal="left" vertical="center" wrapText="1" shrinkToFit="1"/>
      <protection/>
    </xf>
    <xf numFmtId="0" fontId="7" fillId="0" borderId="50" xfId="21" applyFont="1" applyFill="1" applyBorder="1" applyAlignment="1">
      <alignment vertical="center" wrapText="1"/>
      <protection/>
    </xf>
    <xf numFmtId="0" fontId="10" fillId="0" borderId="10" xfId="21" applyFont="1" applyFill="1" applyBorder="1" applyAlignment="1">
      <alignment horizontal="left" vertical="center" wrapText="1"/>
      <protection/>
    </xf>
    <xf numFmtId="0" fontId="10" fillId="0" borderId="11" xfId="21" applyNumberFormat="1" applyFont="1" applyFill="1" applyBorder="1" applyAlignment="1" quotePrefix="1">
      <alignment horizontal="center" vertical="center" shrinkToFit="1"/>
      <protection/>
    </xf>
    <xf numFmtId="0" fontId="10" fillId="0" borderId="10" xfId="21" applyFont="1" applyFill="1" applyBorder="1" applyAlignment="1">
      <alignment vertical="center" wrapText="1" shrinkToFit="1"/>
      <protection/>
    </xf>
    <xf numFmtId="0" fontId="10" fillId="0" borderId="29" xfId="21" applyNumberFormat="1" applyFont="1" applyFill="1" applyBorder="1" applyAlignment="1">
      <alignment horizontal="center" vertical="center" shrinkToFit="1"/>
      <protection/>
    </xf>
    <xf numFmtId="0" fontId="10" fillId="0" borderId="30" xfId="21" applyNumberFormat="1" applyFont="1" applyFill="1" applyBorder="1" applyAlignment="1">
      <alignment horizontal="center" vertical="center" shrinkToFit="1"/>
      <protection/>
    </xf>
    <xf numFmtId="0" fontId="10" fillId="0" borderId="30" xfId="21" applyFont="1" applyFill="1" applyBorder="1" applyAlignment="1">
      <alignment horizontal="left" vertical="center" wrapText="1" shrinkToFit="1"/>
      <protection/>
    </xf>
    <xf numFmtId="0" fontId="10" fillId="0" borderId="51" xfId="21" applyNumberFormat="1" applyFont="1" applyFill="1" applyBorder="1" applyAlignment="1">
      <alignment horizontal="center" vertical="center" shrinkToFit="1"/>
      <protection/>
    </xf>
    <xf numFmtId="0" fontId="10" fillId="0" borderId="12" xfId="21" applyNumberFormat="1" applyFont="1" applyFill="1" applyBorder="1" applyAlignment="1">
      <alignment horizontal="center" vertical="center" shrinkToFit="1"/>
      <protection/>
    </xf>
    <xf numFmtId="0" fontId="10" fillId="0" borderId="52" xfId="21" applyNumberFormat="1" applyFont="1" applyFill="1" applyBorder="1" applyAlignment="1">
      <alignment horizontal="center" vertical="center" shrinkToFit="1"/>
      <protection/>
    </xf>
    <xf numFmtId="0" fontId="10" fillId="0" borderId="41" xfId="21" applyNumberFormat="1" applyFont="1" applyFill="1" applyBorder="1" applyAlignment="1">
      <alignment horizontal="center" vertical="center" shrinkToFit="1"/>
      <protection/>
    </xf>
    <xf numFmtId="0" fontId="10" fillId="0" borderId="3" xfId="21" applyNumberFormat="1" applyFont="1" applyFill="1" applyBorder="1" applyAlignment="1">
      <alignment horizontal="center" vertical="center" shrinkToFit="1"/>
      <protection/>
    </xf>
    <xf numFmtId="0" fontId="10" fillId="0" borderId="4" xfId="21" applyNumberFormat="1" applyFont="1" applyFill="1" applyBorder="1" applyAlignment="1">
      <alignment horizontal="center" vertical="center" shrinkToFit="1"/>
      <protection/>
    </xf>
    <xf numFmtId="0" fontId="10" fillId="0" borderId="53" xfId="21" applyNumberFormat="1" applyFont="1" applyFill="1" applyBorder="1" applyAlignment="1">
      <alignment horizontal="center" vertical="center" shrinkToFit="1"/>
      <protection/>
    </xf>
    <xf numFmtId="0" fontId="7" fillId="0" borderId="10" xfId="21" applyNumberFormat="1" applyFont="1" applyFill="1" applyBorder="1" applyAlignment="1">
      <alignment horizontal="center" vertical="center" wrapText="1" shrinkToFit="1"/>
      <protection/>
    </xf>
    <xf numFmtId="0" fontId="10" fillId="0" borderId="10" xfId="21" applyNumberFormat="1" applyFont="1" applyFill="1" applyBorder="1" applyAlignment="1">
      <alignment horizontal="center" vertical="center" wrapText="1" shrinkToFit="1"/>
      <protection/>
    </xf>
    <xf numFmtId="0" fontId="10" fillId="0" borderId="41" xfId="21" applyNumberFormat="1" applyFont="1" applyFill="1" applyBorder="1" applyAlignment="1" quotePrefix="1">
      <alignment horizontal="center" vertical="center" shrinkToFit="1"/>
      <protection/>
    </xf>
    <xf numFmtId="0" fontId="7" fillId="0" borderId="50" xfId="21" applyFont="1" applyFill="1" applyBorder="1" applyAlignment="1">
      <alignment horizontal="left" vertical="center" wrapText="1" shrinkToFit="1"/>
      <protection/>
    </xf>
    <xf numFmtId="0" fontId="10" fillId="0" borderId="10" xfId="21" applyFont="1" applyFill="1" applyBorder="1" applyAlignment="1">
      <alignment vertical="center" wrapText="1"/>
      <protection/>
    </xf>
    <xf numFmtId="0" fontId="8" fillId="0" borderId="0" xfId="21" applyFont="1" applyFill="1" applyAlignment="1">
      <alignment horizontal="left" vertical="center"/>
      <protection/>
    </xf>
    <xf numFmtId="0" fontId="10" fillId="0" borderId="10" xfId="21" applyNumberFormat="1" applyFont="1" applyFill="1" applyBorder="1" applyAlignment="1">
      <alignment horizontal="center" vertical="center" wrapText="1"/>
      <protection/>
    </xf>
    <xf numFmtId="0" fontId="7" fillId="0" borderId="12" xfId="22" applyFont="1" applyFill="1" applyBorder="1" applyAlignment="1">
      <alignment horizontal="center" vertical="center" wrapText="1"/>
      <protection/>
    </xf>
    <xf numFmtId="0" fontId="7" fillId="0" borderId="54" xfId="22" applyFont="1" applyFill="1" applyBorder="1" applyAlignment="1">
      <alignment horizontal="center" vertical="center" wrapText="1"/>
      <protection/>
    </xf>
    <xf numFmtId="0" fontId="7" fillId="0" borderId="55" xfId="22" applyFont="1" applyFill="1" applyBorder="1" applyAlignment="1">
      <alignment horizontal="center" vertical="center" wrapText="1"/>
      <protection/>
    </xf>
    <xf numFmtId="0" fontId="7" fillId="0" borderId="56" xfId="22" applyFont="1" applyFill="1" applyBorder="1" applyAlignment="1">
      <alignment horizontal="center" vertical="center" wrapText="1"/>
      <protection/>
    </xf>
    <xf numFmtId="0" fontId="7" fillId="0" borderId="38" xfId="22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0" fillId="0" borderId="57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 wrapText="1"/>
    </xf>
    <xf numFmtId="0" fontId="10" fillId="0" borderId="58" xfId="0" applyFont="1" applyFill="1" applyBorder="1" applyAlignment="1">
      <alignment vertical="center" wrapText="1"/>
    </xf>
    <xf numFmtId="0" fontId="10" fillId="0" borderId="59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10" fillId="0" borderId="6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61" xfId="0" applyFont="1" applyFill="1" applyBorder="1" applyAlignment="1">
      <alignment vertical="center" wrapText="1"/>
    </xf>
    <xf numFmtId="0" fontId="10" fillId="0" borderId="61" xfId="0" applyNumberFormat="1" applyFont="1" applyFill="1" applyBorder="1" applyAlignment="1">
      <alignment vertical="top" wrapText="1"/>
    </xf>
    <xf numFmtId="0" fontId="10" fillId="0" borderId="6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60" xfId="0" applyFont="1" applyFill="1" applyBorder="1" applyAlignment="1">
      <alignment vertical="center"/>
    </xf>
    <xf numFmtId="0" fontId="10" fillId="0" borderId="63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6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57" fontId="0" fillId="0" borderId="0" xfId="22" applyNumberFormat="1" applyFont="1" applyFill="1" applyAlignment="1">
      <alignment horizontal="center" vertical="center"/>
      <protection/>
    </xf>
    <xf numFmtId="0" fontId="0" fillId="0" borderId="0" xfId="22" applyFont="1" applyFill="1" applyAlignment="1">
      <alignment horizontal="center" vertical="center"/>
      <protection/>
    </xf>
    <xf numFmtId="49" fontId="0" fillId="0" borderId="0" xfId="22" applyNumberFormat="1" applyFont="1" applyFill="1" applyAlignment="1">
      <alignment horizontal="center" vertical="center"/>
      <protection/>
    </xf>
    <xf numFmtId="0" fontId="0" fillId="0" borderId="0" xfId="22" applyFont="1" applyFill="1" applyAlignment="1" quotePrefix="1">
      <alignment horizontal="right"/>
      <protection/>
    </xf>
    <xf numFmtId="0" fontId="10" fillId="0" borderId="27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vertical="center" wrapText="1"/>
    </xf>
    <xf numFmtId="0" fontId="26" fillId="0" borderId="67" xfId="22" applyFont="1" applyFill="1" applyBorder="1" applyAlignment="1">
      <alignment horizontal="center" vertical="center" shrinkToFit="1"/>
      <protection/>
    </xf>
    <xf numFmtId="0" fontId="26" fillId="0" borderId="30" xfId="22" applyFont="1" applyFill="1" applyBorder="1" applyAlignment="1">
      <alignment horizontal="center" vertical="center" wrapText="1"/>
      <protection/>
    </xf>
    <xf numFmtId="0" fontId="26" fillId="0" borderId="55" xfId="22" applyFont="1" applyFill="1" applyBorder="1" applyAlignment="1">
      <alignment horizontal="center" vertical="center" wrapText="1"/>
      <protection/>
    </xf>
    <xf numFmtId="0" fontId="26" fillId="0" borderId="29" xfId="22" applyFont="1" applyFill="1" applyBorder="1" applyAlignment="1">
      <alignment horizontal="center" vertical="center" wrapText="1"/>
      <protection/>
    </xf>
    <xf numFmtId="0" fontId="26" fillId="0" borderId="68" xfId="22" applyFont="1" applyFill="1" applyBorder="1" applyAlignment="1">
      <alignment horizontal="center" vertical="center" wrapText="1"/>
      <protection/>
    </xf>
    <xf numFmtId="0" fontId="26" fillId="0" borderId="55" xfId="22" applyFont="1" applyFill="1" applyBorder="1" applyAlignment="1">
      <alignment horizontal="center" vertical="center"/>
      <protection/>
    </xf>
    <xf numFmtId="0" fontId="26" fillId="0" borderId="69" xfId="22" applyFont="1" applyFill="1" applyBorder="1" applyAlignment="1">
      <alignment horizontal="center" vertical="center" shrinkToFit="1"/>
      <protection/>
    </xf>
    <xf numFmtId="0" fontId="26" fillId="0" borderId="70" xfId="22" applyFont="1" applyFill="1" applyBorder="1" applyAlignment="1">
      <alignment horizontal="center" vertical="center" shrinkToFit="1"/>
      <protection/>
    </xf>
    <xf numFmtId="0" fontId="26" fillId="0" borderId="0" xfId="22" applyFont="1" applyFill="1" applyBorder="1" applyAlignment="1">
      <alignment horizontal="center" vertical="center" shrinkToFit="1"/>
      <protection/>
    </xf>
    <xf numFmtId="0" fontId="26" fillId="0" borderId="71" xfId="22" applyFont="1" applyFill="1" applyBorder="1" applyAlignment="1">
      <alignment horizontal="center" vertical="center" shrinkToFit="1"/>
      <protection/>
    </xf>
    <xf numFmtId="0" fontId="26" fillId="0" borderId="1" xfId="22" applyFont="1" applyFill="1" applyBorder="1" applyAlignment="1">
      <alignment horizontal="center" vertical="center" shrinkToFit="1"/>
      <protection/>
    </xf>
    <xf numFmtId="0" fontId="26" fillId="0" borderId="72" xfId="22" applyFont="1" applyFill="1" applyBorder="1" applyAlignment="1">
      <alignment horizontal="center" vertical="center" shrinkToFit="1"/>
      <protection/>
    </xf>
    <xf numFmtId="0" fontId="26" fillId="0" borderId="29" xfId="22" applyFont="1" applyFill="1" applyBorder="1" applyAlignment="1">
      <alignment horizontal="center" vertical="center" shrinkToFit="1"/>
      <protection/>
    </xf>
    <xf numFmtId="0" fontId="26" fillId="0" borderId="68" xfId="22" applyFont="1" applyFill="1" applyBorder="1" applyAlignment="1">
      <alignment horizontal="center" vertical="center" shrinkToFit="1"/>
      <protection/>
    </xf>
    <xf numFmtId="0" fontId="26" fillId="0" borderId="30" xfId="22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left" vertical="center"/>
      <protection/>
    </xf>
    <xf numFmtId="0" fontId="15" fillId="0" borderId="73" xfId="21" applyFont="1" applyFill="1" applyBorder="1" applyAlignment="1">
      <alignment horizontal="center" vertical="center" wrapText="1"/>
      <protection/>
    </xf>
    <xf numFmtId="0" fontId="10" fillId="0" borderId="10" xfId="21" applyNumberFormat="1" applyFont="1" applyFill="1" applyBorder="1" applyAlignment="1">
      <alignment horizontal="left" vertical="center" shrinkToFit="1"/>
      <protection/>
    </xf>
    <xf numFmtId="0" fontId="26" fillId="0" borderId="74" xfId="22" applyFont="1" applyFill="1" applyBorder="1" applyAlignment="1">
      <alignment horizontal="center" vertical="center"/>
      <protection/>
    </xf>
    <xf numFmtId="0" fontId="26" fillId="0" borderId="54" xfId="22" applyFont="1" applyFill="1" applyBorder="1" applyAlignment="1">
      <alignment horizontal="center" vertical="center"/>
      <protection/>
    </xf>
    <xf numFmtId="0" fontId="26" fillId="0" borderId="58" xfId="22" applyFont="1" applyFill="1" applyBorder="1" applyAlignment="1">
      <alignment vertical="center" shrinkToFit="1"/>
      <protection/>
    </xf>
    <xf numFmtId="0" fontId="26" fillId="0" borderId="75" xfId="22" applyFont="1" applyFill="1" applyBorder="1" applyAlignment="1">
      <alignment vertical="center" shrinkToFit="1"/>
      <protection/>
    </xf>
    <xf numFmtId="0" fontId="26" fillId="0" borderId="76" xfId="22" applyFont="1" applyFill="1" applyBorder="1" applyAlignment="1">
      <alignment horizontal="center" vertical="center" wrapText="1"/>
      <protection/>
    </xf>
    <xf numFmtId="0" fontId="26" fillId="0" borderId="4" xfId="22" applyFont="1" applyFill="1" applyBorder="1" applyAlignment="1">
      <alignment horizontal="center" vertical="center" wrapText="1"/>
      <protection/>
    </xf>
    <xf numFmtId="0" fontId="26" fillId="0" borderId="77" xfId="22" applyFont="1" applyFill="1" applyBorder="1" applyAlignment="1">
      <alignment horizontal="center" vertical="center" wrapText="1"/>
      <protection/>
    </xf>
    <xf numFmtId="0" fontId="26" fillId="0" borderId="78" xfId="22" applyFont="1" applyFill="1" applyBorder="1" applyAlignment="1">
      <alignment horizontal="center" vertical="center"/>
      <protection/>
    </xf>
    <xf numFmtId="0" fontId="26" fillId="0" borderId="73" xfId="22" applyFont="1" applyFill="1" applyBorder="1" applyAlignment="1">
      <alignment horizontal="center" vertical="center"/>
      <protection/>
    </xf>
    <xf numFmtId="0" fontId="26" fillId="0" borderId="77" xfId="22" applyFont="1" applyFill="1" applyBorder="1" applyAlignment="1">
      <alignment horizontal="center" vertical="center"/>
      <protection/>
    </xf>
    <xf numFmtId="0" fontId="26" fillId="0" borderId="4" xfId="22" applyFont="1" applyFill="1" applyBorder="1" applyAlignment="1">
      <alignment horizontal="center" vertical="center"/>
      <protection/>
    </xf>
    <xf numFmtId="0" fontId="26" fillId="0" borderId="8" xfId="22" applyFont="1" applyFill="1" applyBorder="1" applyAlignment="1">
      <alignment horizontal="center" vertical="center" wrapText="1"/>
      <protection/>
    </xf>
    <xf numFmtId="0" fontId="26" fillId="0" borderId="79" xfId="22" applyFont="1" applyFill="1" applyBorder="1" applyAlignment="1">
      <alignment horizontal="center" vertical="center" wrapText="1"/>
      <protection/>
    </xf>
    <xf numFmtId="0" fontId="26" fillId="0" borderId="55" xfId="22" applyFont="1" applyFill="1" applyBorder="1" applyAlignment="1">
      <alignment vertical="center" shrinkToFit="1"/>
      <protection/>
    </xf>
    <xf numFmtId="0" fontId="26" fillId="0" borderId="18" xfId="22" applyFont="1" applyFill="1" applyBorder="1" applyAlignment="1">
      <alignment horizontal="center" vertical="center" wrapText="1"/>
      <protection/>
    </xf>
    <xf numFmtId="0" fontId="26" fillId="0" borderId="30" xfId="22" applyFont="1" applyFill="1" applyBorder="1" applyAlignment="1">
      <alignment vertical="center" shrinkToFit="1"/>
      <protection/>
    </xf>
    <xf numFmtId="0" fontId="26" fillId="0" borderId="80" xfId="22" applyFont="1" applyFill="1" applyBorder="1" applyAlignment="1">
      <alignment horizontal="center" vertical="center" wrapText="1"/>
      <protection/>
    </xf>
    <xf numFmtId="0" fontId="26" fillId="0" borderId="0" xfId="22" applyFont="1" applyFill="1" applyBorder="1" applyAlignment="1">
      <alignment horizontal="center" vertical="center" wrapText="1"/>
      <protection/>
    </xf>
    <xf numFmtId="0" fontId="26" fillId="0" borderId="81" xfId="22" applyFont="1" applyFill="1" applyBorder="1" applyAlignment="1">
      <alignment horizontal="center" vertical="center"/>
      <protection/>
    </xf>
    <xf numFmtId="0" fontId="26" fillId="0" borderId="55" xfId="22" applyFont="1" applyFill="1" applyBorder="1" applyAlignment="1">
      <alignment vertical="center" wrapText="1" shrinkToFit="1"/>
      <protection/>
    </xf>
    <xf numFmtId="0" fontId="26" fillId="0" borderId="71" xfId="22" applyFont="1" applyFill="1" applyBorder="1" applyAlignment="1">
      <alignment vertical="center" shrinkToFit="1"/>
      <protection/>
    </xf>
    <xf numFmtId="0" fontId="26" fillId="0" borderId="74" xfId="22" applyFont="1" applyFill="1" applyBorder="1" applyAlignment="1">
      <alignment horizontal="center" vertical="center" wrapText="1"/>
      <protection/>
    </xf>
    <xf numFmtId="0" fontId="26" fillId="0" borderId="12" xfId="22" applyFont="1" applyFill="1" applyBorder="1" applyAlignment="1">
      <alignment horizontal="center" vertical="center" wrapText="1"/>
      <protection/>
    </xf>
    <xf numFmtId="0" fontId="26" fillId="0" borderId="82" xfId="22" applyFont="1" applyFill="1" applyBorder="1" applyAlignment="1">
      <alignment horizontal="center" vertical="center" shrinkToFit="1"/>
      <protection/>
    </xf>
    <xf numFmtId="0" fontId="26" fillId="0" borderId="83" xfId="22" applyFont="1" applyFill="1" applyBorder="1" applyAlignment="1">
      <alignment horizontal="center" vertical="center" shrinkToFit="1"/>
      <protection/>
    </xf>
    <xf numFmtId="0" fontId="26" fillId="0" borderId="54" xfId="22" applyFont="1" applyFill="1" applyBorder="1" applyAlignment="1">
      <alignment horizontal="center" vertical="center" wrapText="1"/>
      <protection/>
    </xf>
    <xf numFmtId="0" fontId="26" fillId="0" borderId="84" xfId="22" applyFont="1" applyFill="1" applyBorder="1" applyAlignment="1">
      <alignment horizontal="center" vertical="center" wrapText="1"/>
      <protection/>
    </xf>
    <xf numFmtId="0" fontId="26" fillId="0" borderId="54" xfId="22" applyFont="1" applyFill="1" applyBorder="1" applyAlignment="1">
      <alignment horizontal="center" vertical="center" shrinkToFit="1"/>
      <protection/>
    </xf>
    <xf numFmtId="0" fontId="26" fillId="0" borderId="12" xfId="22" applyFont="1" applyFill="1" applyBorder="1" applyAlignment="1">
      <alignment vertical="center" shrinkToFit="1"/>
      <protection/>
    </xf>
    <xf numFmtId="0" fontId="26" fillId="0" borderId="12" xfId="22" applyFont="1" applyFill="1" applyBorder="1" applyAlignment="1">
      <alignment vertical="center" wrapText="1" shrinkToFit="1"/>
      <protection/>
    </xf>
    <xf numFmtId="0" fontId="26" fillId="0" borderId="83" xfId="22" applyFont="1" applyFill="1" applyBorder="1" applyAlignment="1">
      <alignment vertical="center" shrinkToFit="1"/>
      <protection/>
    </xf>
    <xf numFmtId="0" fontId="26" fillId="0" borderId="17" xfId="22" applyFont="1" applyFill="1" applyBorder="1" applyAlignment="1">
      <alignment horizontal="left" vertical="center"/>
      <protection/>
    </xf>
    <xf numFmtId="0" fontId="26" fillId="0" borderId="67" xfId="22" applyFont="1" applyFill="1" applyBorder="1" applyAlignment="1">
      <alignment vertical="center" shrinkToFit="1"/>
      <protection/>
    </xf>
    <xf numFmtId="0" fontId="26" fillId="0" borderId="29" xfId="22" applyFont="1" applyFill="1" applyBorder="1" applyAlignment="1">
      <alignment horizontal="center" vertical="center"/>
      <protection/>
    </xf>
    <xf numFmtId="0" fontId="26" fillId="0" borderId="85" xfId="22" applyFont="1" applyFill="1" applyBorder="1" applyAlignment="1">
      <alignment horizontal="center" vertical="center" wrapText="1"/>
      <protection/>
    </xf>
    <xf numFmtId="0" fontId="26" fillId="0" borderId="58" xfId="22" applyFont="1" applyFill="1" applyBorder="1" applyAlignment="1">
      <alignment horizontal="center" vertical="center" shrinkToFit="1"/>
      <protection/>
    </xf>
    <xf numFmtId="0" fontId="26" fillId="0" borderId="30" xfId="22" applyFont="1" applyFill="1" applyBorder="1" applyAlignment="1">
      <alignment vertical="center" wrapText="1" shrinkToFit="1"/>
      <protection/>
    </xf>
    <xf numFmtId="0" fontId="26" fillId="0" borderId="10" xfId="22" applyFont="1" applyFill="1" applyBorder="1" applyAlignment="1">
      <alignment horizontal="center" vertical="center" wrapText="1"/>
      <protection/>
    </xf>
    <xf numFmtId="0" fontId="26" fillId="0" borderId="52" xfId="22" applyFont="1" applyFill="1" applyBorder="1" applyAlignment="1">
      <alignment horizontal="center" vertical="center" shrinkToFit="1"/>
      <protection/>
    </xf>
    <xf numFmtId="0" fontId="26" fillId="0" borderId="69" xfId="22" applyFont="1" applyFill="1" applyBorder="1" applyAlignment="1">
      <alignment horizontal="center" vertical="center" wrapText="1"/>
      <protection/>
    </xf>
    <xf numFmtId="0" fontId="26" fillId="0" borderId="72" xfId="22" applyFont="1" applyFill="1" applyBorder="1" applyAlignment="1">
      <alignment horizontal="center" vertical="center" wrapText="1"/>
      <protection/>
    </xf>
    <xf numFmtId="0" fontId="26" fillId="0" borderId="58" xfId="22" applyFont="1" applyFill="1" applyBorder="1" applyAlignment="1">
      <alignment vertical="center" wrapText="1" shrinkToFit="1"/>
      <protection/>
    </xf>
    <xf numFmtId="0" fontId="26" fillId="0" borderId="67" xfId="22" applyFont="1" applyFill="1" applyBorder="1" applyAlignment="1">
      <alignment horizontal="center" vertical="center" wrapText="1"/>
      <protection/>
    </xf>
    <xf numFmtId="0" fontId="26" fillId="0" borderId="82" xfId="22" applyFont="1" applyFill="1" applyBorder="1" applyAlignment="1">
      <alignment horizontal="center" vertical="center" wrapText="1"/>
      <protection/>
    </xf>
    <xf numFmtId="0" fontId="26" fillId="0" borderId="81" xfId="22" applyFont="1" applyFill="1" applyBorder="1" applyAlignment="1">
      <alignment horizontal="center" vertical="center" wrapText="1"/>
      <protection/>
    </xf>
    <xf numFmtId="0" fontId="0" fillId="0" borderId="81" xfId="0" applyFont="1" applyFill="1" applyBorder="1" applyAlignment="1">
      <alignment vertical="center"/>
    </xf>
    <xf numFmtId="0" fontId="26" fillId="0" borderId="75" xfId="22" applyFont="1" applyFill="1" applyBorder="1" applyAlignment="1">
      <alignment horizontal="center" vertical="center" shrinkToFit="1"/>
      <protection/>
    </xf>
    <xf numFmtId="0" fontId="26" fillId="0" borderId="70" xfId="22" applyFont="1" applyFill="1" applyBorder="1" applyAlignment="1">
      <alignment vertical="center" shrinkToFit="1"/>
      <protection/>
    </xf>
    <xf numFmtId="0" fontId="26" fillId="0" borderId="0" xfId="22" applyFont="1" applyFill="1" applyBorder="1" applyAlignment="1">
      <alignment horizontal="center" vertical="center"/>
      <protection/>
    </xf>
    <xf numFmtId="0" fontId="26" fillId="0" borderId="10" xfId="22" applyFont="1" applyFill="1" applyBorder="1" applyAlignment="1">
      <alignment vertical="center" shrinkToFit="1"/>
      <protection/>
    </xf>
    <xf numFmtId="0" fontId="26" fillId="0" borderId="30" xfId="22" applyFont="1" applyFill="1" applyBorder="1" applyAlignment="1">
      <alignment horizontal="center" vertical="center" shrinkToFit="1"/>
      <protection/>
    </xf>
    <xf numFmtId="0" fontId="26" fillId="0" borderId="55" xfId="22" applyFont="1" applyFill="1" applyBorder="1" applyAlignment="1">
      <alignment horizontal="center" vertical="center" shrinkToFit="1"/>
      <protection/>
    </xf>
    <xf numFmtId="0" fontId="26" fillId="0" borderId="12" xfId="22" applyFont="1" applyFill="1" applyBorder="1" applyAlignment="1">
      <alignment horizontal="center" vertical="center" shrinkToFit="1"/>
      <protection/>
    </xf>
    <xf numFmtId="0" fontId="26" fillId="0" borderId="86" xfId="22" applyFont="1" applyFill="1" applyBorder="1" applyAlignment="1">
      <alignment horizontal="center" vertical="center"/>
      <protection/>
    </xf>
    <xf numFmtId="0" fontId="26" fillId="0" borderId="84" xfId="22" applyFont="1" applyFill="1" applyBorder="1" applyAlignment="1">
      <alignment horizontal="center" vertical="center" shrinkToFit="1"/>
      <protection/>
    </xf>
    <xf numFmtId="0" fontId="26" fillId="0" borderId="29" xfId="22" applyFont="1" applyFill="1" applyBorder="1" applyAlignment="1">
      <alignment horizontal="center" vertical="center" wrapText="1" shrinkToFit="1"/>
      <protection/>
    </xf>
    <xf numFmtId="0" fontId="26" fillId="0" borderId="11" xfId="22" applyFont="1" applyFill="1" applyBorder="1" applyAlignment="1">
      <alignment horizontal="center" vertical="center" shrinkToFit="1"/>
      <protection/>
    </xf>
    <xf numFmtId="0" fontId="26" fillId="0" borderId="12" xfId="22" applyFont="1" applyFill="1" applyBorder="1" applyAlignment="1">
      <alignment vertical="center" wrapText="1"/>
      <protection/>
    </xf>
    <xf numFmtId="0" fontId="26" fillId="0" borderId="12" xfId="22" applyFont="1" applyFill="1" applyBorder="1" applyAlignment="1">
      <alignment vertical="center"/>
      <protection/>
    </xf>
    <xf numFmtId="0" fontId="26" fillId="0" borderId="70" xfId="22" applyFont="1" applyFill="1" applyBorder="1" applyAlignment="1">
      <alignment vertical="center" wrapText="1" shrinkToFit="1"/>
      <protection/>
    </xf>
    <xf numFmtId="0" fontId="26" fillId="0" borderId="68" xfId="22" applyFont="1" applyFill="1" applyBorder="1" applyAlignment="1">
      <alignment vertical="center"/>
      <protection/>
    </xf>
    <xf numFmtId="0" fontId="26" fillId="0" borderId="75" xfId="22" applyFont="1" applyFill="1" applyBorder="1" applyAlignment="1">
      <alignment vertical="center" wrapText="1" shrinkToFit="1"/>
      <protection/>
    </xf>
    <xf numFmtId="0" fontId="26" fillId="0" borderId="52" xfId="22" applyFont="1" applyFill="1" applyBorder="1" applyAlignment="1">
      <alignment vertical="center" wrapText="1" shrinkToFit="1"/>
      <protection/>
    </xf>
    <xf numFmtId="0" fontId="26" fillId="0" borderId="29" xfId="22" applyFont="1" applyFill="1" applyBorder="1" applyAlignment="1">
      <alignment vertical="center" wrapText="1" shrinkToFit="1"/>
      <protection/>
    </xf>
    <xf numFmtId="0" fontId="26" fillId="0" borderId="68" xfId="22" applyFont="1" applyFill="1" applyBorder="1" applyAlignment="1">
      <alignment vertical="center" wrapText="1" shrinkToFit="1"/>
      <protection/>
    </xf>
    <xf numFmtId="0" fontId="26" fillId="0" borderId="54" xfId="22" applyFont="1" applyFill="1" applyBorder="1" applyAlignment="1">
      <alignment vertical="center" wrapText="1" shrinkToFit="1"/>
      <protection/>
    </xf>
    <xf numFmtId="0" fontId="26" fillId="0" borderId="51" xfId="22" applyFont="1" applyFill="1" applyBorder="1" applyAlignment="1">
      <alignment vertical="center"/>
      <protection/>
    </xf>
    <xf numFmtId="0" fontId="26" fillId="0" borderId="55" xfId="22" applyFont="1" applyFill="1" applyBorder="1" applyAlignment="1">
      <alignment vertical="center" wrapText="1"/>
      <protection/>
    </xf>
    <xf numFmtId="0" fontId="26" fillId="0" borderId="55" xfId="22" applyFont="1" applyFill="1" applyBorder="1" applyAlignment="1">
      <alignment vertical="center"/>
      <protection/>
    </xf>
    <xf numFmtId="0" fontId="26" fillId="0" borderId="82" xfId="22" applyFont="1" applyFill="1" applyBorder="1" applyAlignment="1">
      <alignment horizontal="center" vertical="center" wrapText="1"/>
      <protection/>
    </xf>
    <xf numFmtId="0" fontId="26" fillId="0" borderId="12" xfId="22" applyFont="1" applyFill="1" applyBorder="1" applyAlignment="1">
      <alignment vertical="center" shrinkToFit="1"/>
      <protection/>
    </xf>
    <xf numFmtId="0" fontId="26" fillId="0" borderId="85" xfId="22" applyFont="1" applyFill="1" applyBorder="1" applyAlignment="1">
      <alignment vertical="center"/>
      <protection/>
    </xf>
    <xf numFmtId="0" fontId="26" fillId="0" borderId="70" xfId="22" applyFont="1" applyFill="1" applyBorder="1" applyAlignment="1">
      <alignment horizontal="center" vertical="center" wrapText="1" shrinkToFit="1"/>
      <protection/>
    </xf>
    <xf numFmtId="0" fontId="26" fillId="0" borderId="58" xfId="22" applyFont="1" applyFill="1" applyBorder="1" applyAlignment="1">
      <alignment horizontal="center" vertical="center" wrapText="1" shrinkToFit="1"/>
      <protection/>
    </xf>
    <xf numFmtId="0" fontId="26" fillId="0" borderId="52" xfId="22" applyFont="1" applyFill="1" applyBorder="1" applyAlignment="1">
      <alignment horizontal="center" vertical="center" wrapText="1" shrinkToFit="1"/>
      <protection/>
    </xf>
    <xf numFmtId="0" fontId="0" fillId="0" borderId="54" xfId="0" applyFont="1" applyFill="1" applyBorder="1" applyAlignment="1">
      <alignment/>
    </xf>
    <xf numFmtId="0" fontId="26" fillId="0" borderId="71" xfId="22" applyFont="1" applyFill="1" applyBorder="1" applyAlignment="1">
      <alignment horizontal="center" vertical="center" wrapText="1" shrinkToFit="1"/>
      <protection/>
    </xf>
    <xf numFmtId="0" fontId="26" fillId="0" borderId="30" xfId="22" applyFont="1" applyFill="1" applyBorder="1" applyAlignment="1">
      <alignment horizontal="center" vertical="center" wrapText="1" shrinkToFit="1"/>
      <protection/>
    </xf>
    <xf numFmtId="0" fontId="26" fillId="0" borderId="72" xfId="22" applyFont="1" applyFill="1" applyBorder="1" applyAlignment="1">
      <alignment horizontal="left" vertical="center" shrinkToFit="1"/>
      <protection/>
    </xf>
    <xf numFmtId="0" fontId="26" fillId="0" borderId="70" xfId="22" applyFont="1" applyFill="1" applyBorder="1" applyAlignment="1">
      <alignment horizontal="left" vertical="center" shrinkToFit="1"/>
      <protection/>
    </xf>
    <xf numFmtId="0" fontId="26" fillId="0" borderId="67" xfId="22" applyFont="1" applyFill="1" applyBorder="1" applyAlignment="1">
      <alignment horizontal="left" vertical="center" shrinkToFit="1"/>
      <protection/>
    </xf>
    <xf numFmtId="0" fontId="26" fillId="0" borderId="71" xfId="22" applyFont="1" applyFill="1" applyBorder="1" applyAlignment="1">
      <alignment horizontal="left" vertical="center" shrinkToFit="1"/>
      <protection/>
    </xf>
    <xf numFmtId="0" fontId="26" fillId="0" borderId="0" xfId="22" applyFont="1" applyFill="1" applyBorder="1" applyAlignment="1">
      <alignment vertical="center"/>
      <protection/>
    </xf>
    <xf numFmtId="0" fontId="26" fillId="0" borderId="85" xfId="22" applyFont="1" applyFill="1" applyBorder="1" applyAlignment="1">
      <alignment horizontal="center" vertical="center" shrinkToFit="1"/>
      <protection/>
    </xf>
    <xf numFmtId="0" fontId="26" fillId="0" borderId="81" xfId="22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vertical="center"/>
    </xf>
    <xf numFmtId="0" fontId="27" fillId="0" borderId="30" xfId="22" applyFont="1" applyFill="1" applyBorder="1" applyAlignment="1">
      <alignment vertical="center" shrinkToFit="1"/>
      <protection/>
    </xf>
    <xf numFmtId="0" fontId="27" fillId="0" borderId="85" xfId="22" applyFont="1" applyFill="1" applyBorder="1" applyAlignment="1">
      <alignment vertical="center"/>
      <protection/>
    </xf>
    <xf numFmtId="0" fontId="27" fillId="0" borderId="55" xfId="22" applyFont="1" applyFill="1" applyBorder="1" applyAlignment="1">
      <alignment vertical="center" shrinkToFit="1"/>
      <protection/>
    </xf>
    <xf numFmtId="0" fontId="26" fillId="0" borderId="80" xfId="22" applyFont="1" applyFill="1" applyBorder="1" applyAlignment="1">
      <alignment horizontal="center" vertical="center"/>
      <protection/>
    </xf>
    <xf numFmtId="0" fontId="26" fillId="0" borderId="71" xfId="22" applyFont="1" applyFill="1" applyBorder="1" applyAlignment="1">
      <alignment horizontal="center" vertical="center"/>
      <protection/>
    </xf>
    <xf numFmtId="0" fontId="26" fillId="0" borderId="83" xfId="22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26" fillId="0" borderId="87" xfId="22" applyFont="1" applyFill="1" applyBorder="1" applyAlignment="1">
      <alignment horizontal="center" vertical="center"/>
      <protection/>
    </xf>
    <xf numFmtId="0" fontId="26" fillId="0" borderId="18" xfId="22" applyFont="1" applyFill="1" applyBorder="1" applyAlignment="1">
      <alignment horizontal="center" vertical="center"/>
      <protection/>
    </xf>
    <xf numFmtId="0" fontId="26" fillId="0" borderId="8" xfId="22" applyFont="1" applyFill="1" applyBorder="1" applyAlignment="1">
      <alignment horizontal="center" vertical="center"/>
      <protection/>
    </xf>
    <xf numFmtId="0" fontId="26" fillId="0" borderId="18" xfId="22" applyFont="1" applyFill="1" applyBorder="1" applyAlignment="1">
      <alignment horizontal="center" vertical="center" shrinkToFit="1"/>
      <protection/>
    </xf>
    <xf numFmtId="0" fontId="26" fillId="0" borderId="18" xfId="22" applyFont="1" applyFill="1" applyBorder="1" applyAlignment="1">
      <alignment vertical="center"/>
      <protection/>
    </xf>
    <xf numFmtId="0" fontId="26" fillId="0" borderId="71" xfId="22" applyFont="1" applyFill="1" applyBorder="1" applyAlignment="1">
      <alignment vertical="center"/>
      <protection/>
    </xf>
    <xf numFmtId="0" fontId="26" fillId="0" borderId="88" xfId="22" applyFont="1" applyFill="1" applyBorder="1" applyAlignment="1">
      <alignment horizontal="center" vertical="center"/>
      <protection/>
    </xf>
    <xf numFmtId="0" fontId="26" fillId="0" borderId="1" xfId="22" applyFont="1" applyFill="1" applyBorder="1" applyAlignment="1">
      <alignment horizontal="center" vertical="center" wrapText="1"/>
      <protection/>
    </xf>
    <xf numFmtId="0" fontId="26" fillId="0" borderId="1" xfId="22" applyFont="1" applyFill="1" applyBorder="1" applyAlignment="1">
      <alignment horizontal="center" vertical="center"/>
      <protection/>
    </xf>
    <xf numFmtId="0" fontId="26" fillId="0" borderId="35" xfId="22" applyFont="1" applyFill="1" applyBorder="1" applyAlignment="1">
      <alignment horizontal="center" vertical="center"/>
      <protection/>
    </xf>
    <xf numFmtId="0" fontId="26" fillId="0" borderId="36" xfId="22" applyFont="1" applyFill="1" applyBorder="1" applyAlignment="1">
      <alignment horizontal="center" vertical="center"/>
      <protection/>
    </xf>
    <xf numFmtId="0" fontId="26" fillId="0" borderId="1" xfId="22" applyFont="1" applyFill="1" applyBorder="1" applyAlignment="1">
      <alignment vertical="center"/>
      <protection/>
    </xf>
    <xf numFmtId="0" fontId="0" fillId="0" borderId="55" xfId="0" applyFont="1" applyBorder="1" applyAlignment="1">
      <alignment horizontal="center" vertical="center"/>
    </xf>
    <xf numFmtId="0" fontId="26" fillId="0" borderId="89" xfId="22" applyFont="1" applyFill="1" applyBorder="1" applyAlignment="1">
      <alignment vertical="center"/>
      <protection/>
    </xf>
    <xf numFmtId="0" fontId="26" fillId="0" borderId="29" xfId="22" applyFont="1" applyFill="1" applyBorder="1" applyAlignment="1">
      <alignment vertical="center" shrinkToFit="1"/>
      <protection/>
    </xf>
    <xf numFmtId="0" fontId="26" fillId="0" borderId="55" xfId="22" applyFont="1" applyFill="1" applyBorder="1" applyAlignment="1">
      <alignment horizontal="center" vertical="center" wrapText="1" shrinkToFit="1"/>
      <protection/>
    </xf>
    <xf numFmtId="0" fontId="26" fillId="0" borderId="12" xfId="22" applyFont="1" applyFill="1" applyBorder="1" applyAlignment="1">
      <alignment horizontal="center" vertical="center" wrapText="1" shrinkToFit="1"/>
      <protection/>
    </xf>
    <xf numFmtId="0" fontId="26" fillId="0" borderId="0" xfId="22" applyFont="1" applyFill="1" applyBorder="1" applyAlignment="1">
      <alignment vertical="center" wrapText="1"/>
      <protection/>
    </xf>
    <xf numFmtId="0" fontId="26" fillId="0" borderId="30" xfId="22" applyFont="1" applyFill="1" applyBorder="1" applyAlignment="1">
      <alignment vertical="center" wrapText="1"/>
      <protection/>
    </xf>
    <xf numFmtId="0" fontId="26" fillId="0" borderId="82" xfId="22" applyFont="1" applyFill="1" applyBorder="1" applyAlignment="1">
      <alignment vertical="center" wrapText="1"/>
      <protection/>
    </xf>
    <xf numFmtId="0" fontId="26" fillId="0" borderId="30" xfId="22" applyFont="1" applyFill="1" applyBorder="1" applyAlignment="1">
      <alignment horizontal="left" vertical="center" wrapText="1"/>
      <protection/>
    </xf>
    <xf numFmtId="0" fontId="26" fillId="0" borderId="30" xfId="22" applyFont="1" applyFill="1" applyBorder="1" applyAlignment="1">
      <alignment horizontal="left" vertical="center" shrinkToFit="1"/>
      <protection/>
    </xf>
    <xf numFmtId="0" fontId="26" fillId="0" borderId="69" xfId="22" applyFont="1" applyFill="1" applyBorder="1" applyAlignment="1">
      <alignment horizontal="left" vertical="center" shrinkToFit="1"/>
      <protection/>
    </xf>
    <xf numFmtId="0" fontId="26" fillId="0" borderId="68" xfId="22" applyFont="1" applyFill="1" applyBorder="1" applyAlignment="1">
      <alignment horizontal="left" vertical="center" wrapText="1"/>
      <protection/>
    </xf>
    <xf numFmtId="0" fontId="26" fillId="0" borderId="0" xfId="22" applyFont="1" applyFill="1" applyBorder="1" applyAlignment="1">
      <alignment horizontal="left" vertical="center" wrapText="1"/>
      <protection/>
    </xf>
    <xf numFmtId="0" fontId="26" fillId="0" borderId="55" xfId="22" applyFont="1" applyFill="1" applyBorder="1" applyAlignment="1">
      <alignment horizontal="left" vertical="center" shrinkToFit="1"/>
      <protection/>
    </xf>
    <xf numFmtId="0" fontId="26" fillId="0" borderId="0" xfId="22" applyFont="1" applyFill="1" applyBorder="1" applyAlignment="1">
      <alignment horizontal="left" vertical="center" shrinkToFit="1"/>
      <protection/>
    </xf>
    <xf numFmtId="0" fontId="26" fillId="0" borderId="12" xfId="22" applyFont="1" applyFill="1" applyBorder="1" applyAlignment="1">
      <alignment horizontal="left" vertical="center" wrapText="1"/>
      <protection/>
    </xf>
    <xf numFmtId="0" fontId="26" fillId="0" borderId="84" xfId="22" applyFont="1" applyFill="1" applyBorder="1" applyAlignment="1">
      <alignment horizontal="left" vertical="center" wrapText="1"/>
      <protection/>
    </xf>
    <xf numFmtId="0" fontId="26" fillId="0" borderId="12" xfId="22" applyFont="1" applyFill="1" applyBorder="1" applyAlignment="1">
      <alignment horizontal="left" vertical="center" shrinkToFit="1"/>
      <protection/>
    </xf>
    <xf numFmtId="0" fontId="26" fillId="0" borderId="84" xfId="22" applyFont="1" applyFill="1" applyBorder="1" applyAlignment="1">
      <alignment horizontal="left" vertical="center" shrinkToFit="1"/>
      <protection/>
    </xf>
    <xf numFmtId="0" fontId="26" fillId="0" borderId="69" xfId="22" applyFont="1" applyFill="1" applyBorder="1" applyAlignment="1">
      <alignment vertical="center"/>
      <protection/>
    </xf>
    <xf numFmtId="0" fontId="26" fillId="0" borderId="81" xfId="22" applyFont="1" applyFill="1" applyBorder="1" applyAlignment="1">
      <alignment vertical="center"/>
      <protection/>
    </xf>
    <xf numFmtId="0" fontId="26" fillId="0" borderId="84" xfId="22" applyFont="1" applyFill="1" applyBorder="1" applyAlignment="1">
      <alignment vertical="center"/>
      <protection/>
    </xf>
    <xf numFmtId="0" fontId="26" fillId="0" borderId="0" xfId="22" applyFont="1" applyFill="1" applyBorder="1" applyAlignment="1">
      <alignment horizontal="center" vertical="center" wrapText="1" shrinkToFit="1"/>
      <protection/>
    </xf>
    <xf numFmtId="0" fontId="0" fillId="0" borderId="52" xfId="0" applyFont="1" applyFill="1" applyBorder="1" applyAlignment="1">
      <alignment vertical="center"/>
    </xf>
    <xf numFmtId="0" fontId="26" fillId="0" borderId="69" xfId="22" applyFont="1" applyFill="1" applyBorder="1" applyAlignment="1">
      <alignment vertical="center" wrapText="1"/>
      <protection/>
    </xf>
    <xf numFmtId="0" fontId="26" fillId="0" borderId="84" xfId="22" applyFont="1" applyFill="1" applyBorder="1" applyAlignment="1">
      <alignment vertical="center" wrapText="1"/>
      <protection/>
    </xf>
    <xf numFmtId="0" fontId="26" fillId="0" borderId="90" xfId="22" applyFont="1" applyFill="1" applyBorder="1" applyAlignment="1">
      <alignment vertical="center" wrapText="1"/>
      <protection/>
    </xf>
    <xf numFmtId="0" fontId="26" fillId="0" borderId="80" xfId="22" applyFont="1" applyFill="1" applyBorder="1" applyAlignment="1">
      <alignment vertical="center" wrapText="1"/>
      <protection/>
    </xf>
    <xf numFmtId="0" fontId="26" fillId="0" borderId="74" xfId="22" applyFont="1" applyFill="1" applyBorder="1" applyAlignment="1">
      <alignment vertical="center" wrapText="1"/>
      <protection/>
    </xf>
    <xf numFmtId="0" fontId="26" fillId="0" borderId="69" xfId="22" applyFont="1" applyFill="1" applyBorder="1" applyAlignment="1">
      <alignment horizontal="center" vertical="center" wrapText="1" shrinkToFit="1"/>
      <protection/>
    </xf>
    <xf numFmtId="0" fontId="26" fillId="0" borderId="77" xfId="22" applyFont="1" applyFill="1" applyBorder="1" applyAlignment="1">
      <alignment horizontal="center" vertical="center" wrapText="1" shrinkToFit="1"/>
      <protection/>
    </xf>
    <xf numFmtId="0" fontId="26" fillId="0" borderId="18" xfId="22" applyFont="1" applyFill="1" applyBorder="1" applyAlignment="1">
      <alignment horizontal="center" vertical="center" wrapText="1" shrinkToFit="1"/>
      <protection/>
    </xf>
    <xf numFmtId="0" fontId="26" fillId="0" borderId="1" xfId="22" applyFont="1" applyFill="1" applyBorder="1" applyAlignment="1">
      <alignment horizontal="center" vertical="center" wrapText="1" shrinkToFit="1"/>
      <protection/>
    </xf>
    <xf numFmtId="0" fontId="26" fillId="0" borderId="53" xfId="22" applyFont="1" applyFill="1" applyBorder="1" applyAlignment="1">
      <alignment horizontal="center" vertical="center"/>
      <protection/>
    </xf>
    <xf numFmtId="0" fontId="26" fillId="0" borderId="91" xfId="22" applyFont="1" applyFill="1" applyBorder="1" applyAlignment="1">
      <alignment horizontal="center" vertical="center" wrapText="1"/>
      <protection/>
    </xf>
    <xf numFmtId="0" fontId="26" fillId="0" borderId="71" xfId="22" applyFont="1" applyFill="1" applyBorder="1" applyAlignment="1">
      <alignment horizontal="center" vertical="center" wrapText="1"/>
      <protection/>
    </xf>
    <xf numFmtId="0" fontId="26" fillId="0" borderId="80" xfId="22" applyFont="1" applyFill="1" applyBorder="1" applyAlignment="1">
      <alignment vertical="center"/>
      <protection/>
    </xf>
    <xf numFmtId="0" fontId="0" fillId="0" borderId="52" xfId="0" applyFont="1" applyFill="1" applyBorder="1" applyAlignment="1">
      <alignment/>
    </xf>
    <xf numFmtId="0" fontId="26" fillId="0" borderId="58" xfId="22" applyFont="1" applyFill="1" applyBorder="1" applyAlignment="1">
      <alignment horizontal="left" vertical="center" wrapText="1"/>
      <protection/>
    </xf>
    <xf numFmtId="0" fontId="0" fillId="0" borderId="71" xfId="0" applyFont="1" applyFill="1" applyBorder="1" applyAlignment="1">
      <alignment vertical="center"/>
    </xf>
    <xf numFmtId="0" fontId="26" fillId="0" borderId="50" xfId="22" applyFont="1" applyFill="1" applyBorder="1" applyAlignment="1">
      <alignment horizontal="center" vertical="center" wrapText="1" shrinkToFit="1"/>
      <protection/>
    </xf>
    <xf numFmtId="0" fontId="0" fillId="0" borderId="55" xfId="0" applyFont="1" applyFill="1" applyBorder="1" applyAlignment="1">
      <alignment vertical="center"/>
    </xf>
    <xf numFmtId="0" fontId="26" fillId="0" borderId="83" xfId="22" applyFont="1" applyFill="1" applyBorder="1" applyAlignment="1">
      <alignment vertical="center"/>
      <protection/>
    </xf>
    <xf numFmtId="0" fontId="10" fillId="0" borderId="70" xfId="0" applyNumberFormat="1" applyFont="1" applyFill="1" applyBorder="1" applyAlignment="1">
      <alignment vertical="center" wrapText="1"/>
    </xf>
    <xf numFmtId="58" fontId="7" fillId="0" borderId="92" xfId="22" applyNumberFormat="1" applyFont="1" applyFill="1" applyBorder="1" applyAlignment="1">
      <alignment vertical="center"/>
      <protection/>
    </xf>
    <xf numFmtId="58" fontId="7" fillId="0" borderId="10" xfId="22" applyNumberFormat="1" applyFont="1" applyFill="1" applyBorder="1" applyAlignment="1">
      <alignment vertical="center"/>
      <protection/>
    </xf>
    <xf numFmtId="38" fontId="7" fillId="0" borderId="14" xfId="17" applyFont="1" applyFill="1" applyBorder="1" applyAlignment="1">
      <alignment horizontal="right" vertical="center" wrapText="1"/>
    </xf>
    <xf numFmtId="38" fontId="7" fillId="0" borderId="40" xfId="17" applyFont="1" applyFill="1" applyBorder="1" applyAlignment="1">
      <alignment horizontal="right" vertical="center" wrapText="1"/>
    </xf>
    <xf numFmtId="0" fontId="8" fillId="0" borderId="93" xfId="0" applyFont="1" applyFill="1" applyBorder="1" applyAlignment="1">
      <alignment horizontal="center" vertical="center" shrinkToFit="1"/>
    </xf>
    <xf numFmtId="0" fontId="8" fillId="0" borderId="89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23" applyFont="1" applyFill="1" applyAlignment="1">
      <alignment horizontal="distributed" vertical="center"/>
      <protection/>
    </xf>
    <xf numFmtId="0" fontId="14" fillId="0" borderId="0" xfId="23" applyFont="1" applyFill="1" applyAlignment="1">
      <alignment vertical="center"/>
      <protection/>
    </xf>
    <xf numFmtId="0" fontId="15" fillId="0" borderId="0" xfId="23" applyFont="1" applyFill="1" applyAlignment="1">
      <alignment vertical="center" wrapText="1"/>
      <protection/>
    </xf>
    <xf numFmtId="0" fontId="12" fillId="0" borderId="0" xfId="23" applyFont="1" applyFill="1" applyAlignment="1">
      <alignment horizontal="center" vertical="center"/>
      <protection/>
    </xf>
    <xf numFmtId="0" fontId="14" fillId="0" borderId="0" xfId="0" applyFont="1" applyFill="1" applyBorder="1" applyAlignment="1">
      <alignment horizontal="left" vertical="center"/>
    </xf>
    <xf numFmtId="0" fontId="8" fillId="0" borderId="94" xfId="0" applyFont="1" applyFill="1" applyBorder="1" applyAlignment="1">
      <alignment horizontal="center" vertical="center" shrinkToFit="1"/>
    </xf>
    <xf numFmtId="0" fontId="10" fillId="0" borderId="95" xfId="0" applyFont="1" applyFill="1" applyBorder="1" applyAlignment="1">
      <alignment vertical="center"/>
    </xf>
    <xf numFmtId="0" fontId="10" fillId="0" borderId="96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vertical="center" shrinkToFit="1"/>
    </xf>
    <xf numFmtId="0" fontId="0" fillId="0" borderId="83" xfId="0" applyFont="1" applyFill="1" applyBorder="1" applyAlignment="1">
      <alignment vertical="center" shrinkToFit="1"/>
    </xf>
    <xf numFmtId="0" fontId="0" fillId="0" borderId="82" xfId="0" applyBorder="1" applyAlignment="1">
      <alignment vertical="center" shrinkToFit="1"/>
    </xf>
    <xf numFmtId="0" fontId="0" fillId="0" borderId="83" xfId="0" applyBorder="1" applyAlignment="1">
      <alignment vertical="center" shrinkToFit="1"/>
    </xf>
    <xf numFmtId="214" fontId="26" fillId="0" borderId="69" xfId="22" applyNumberFormat="1" applyFont="1" applyFill="1" applyBorder="1" applyAlignment="1">
      <alignment horizontal="center" vertical="center" shrinkToFit="1"/>
      <protection/>
    </xf>
    <xf numFmtId="0" fontId="26" fillId="0" borderId="75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26" fillId="0" borderId="70" xfId="0" applyFont="1" applyFill="1" applyBorder="1" applyAlignment="1">
      <alignment horizontal="center" vertical="center" shrinkToFit="1"/>
    </xf>
    <xf numFmtId="0" fontId="26" fillId="0" borderId="71" xfId="0" applyFont="1" applyFill="1" applyBorder="1" applyAlignment="1">
      <alignment horizontal="center" vertical="center" shrinkToFit="1"/>
    </xf>
    <xf numFmtId="0" fontId="26" fillId="0" borderId="83" xfId="0" applyFont="1" applyFill="1" applyBorder="1" applyAlignment="1">
      <alignment horizontal="center" vertical="center" shrinkToFit="1"/>
    </xf>
    <xf numFmtId="178" fontId="7" fillId="0" borderId="36" xfId="22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26" fillId="0" borderId="12" xfId="22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0" fillId="0" borderId="18" xfId="22" applyFont="1" applyFill="1" applyBorder="1" applyAlignment="1">
      <alignment horizontal="center" vertical="center"/>
      <protection/>
    </xf>
    <xf numFmtId="0" fontId="30" fillId="0" borderId="91" xfId="22" applyFont="1" applyFill="1" applyBorder="1" applyAlignment="1">
      <alignment horizontal="center" vertical="center"/>
      <protection/>
    </xf>
    <xf numFmtId="0" fontId="26" fillId="0" borderId="51" xfId="22" applyFont="1" applyFill="1" applyBorder="1" applyAlignment="1">
      <alignment horizontal="center" vertical="center" wrapText="1"/>
      <protection/>
    </xf>
    <xf numFmtId="0" fontId="26" fillId="0" borderId="76" xfId="22" applyFont="1" applyFill="1" applyBorder="1" applyAlignment="1">
      <alignment horizontal="center" vertical="center"/>
      <protection/>
    </xf>
    <xf numFmtId="0" fontId="26" fillId="0" borderId="90" xfId="22" applyFont="1" applyFill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left" vertical="center"/>
      <protection/>
    </xf>
    <xf numFmtId="0" fontId="26" fillId="0" borderId="55" xfId="22" applyFont="1" applyFill="1" applyBorder="1" applyAlignment="1">
      <alignment horizontal="left" vertical="center" wrapText="1"/>
      <protection/>
    </xf>
    <xf numFmtId="0" fontId="26" fillId="0" borderId="97" xfId="22" applyFont="1" applyFill="1" applyBorder="1" applyAlignment="1">
      <alignment horizontal="center" vertical="center" wrapText="1" shrinkToFit="1"/>
      <protection/>
    </xf>
    <xf numFmtId="0" fontId="26" fillId="0" borderId="98" xfId="22" applyFont="1" applyFill="1" applyBorder="1" applyAlignment="1">
      <alignment horizontal="center" vertical="center" wrapText="1" shrinkToFit="1"/>
      <protection/>
    </xf>
    <xf numFmtId="0" fontId="26" fillId="0" borderId="99" xfId="22" applyFont="1" applyFill="1" applyBorder="1" applyAlignment="1">
      <alignment horizontal="center" vertical="center" wrapText="1" shrinkToFit="1"/>
      <protection/>
    </xf>
    <xf numFmtId="0" fontId="26" fillId="0" borderId="100" xfId="22" applyFont="1" applyFill="1" applyBorder="1" applyAlignment="1">
      <alignment horizontal="center" vertical="center" wrapText="1" shrinkToFit="1"/>
      <protection/>
    </xf>
    <xf numFmtId="0" fontId="7" fillId="0" borderId="101" xfId="22" applyFont="1" applyFill="1" applyBorder="1" applyAlignment="1">
      <alignment horizontal="center" vertical="center" wrapText="1"/>
      <protection/>
    </xf>
    <xf numFmtId="0" fontId="7" fillId="0" borderId="102" xfId="22" applyFont="1" applyFill="1" applyBorder="1" applyAlignment="1">
      <alignment horizontal="center" vertical="center" wrapText="1"/>
      <protection/>
    </xf>
    <xf numFmtId="0" fontId="7" fillId="0" borderId="103" xfId="22" applyFont="1" applyFill="1" applyBorder="1" applyAlignment="1">
      <alignment horizontal="center" vertical="center" wrapText="1"/>
      <protection/>
    </xf>
    <xf numFmtId="0" fontId="7" fillId="0" borderId="104" xfId="22" applyFont="1" applyFill="1" applyBorder="1" applyAlignment="1">
      <alignment horizontal="center" vertical="center" wrapText="1"/>
      <protection/>
    </xf>
    <xf numFmtId="0" fontId="8" fillId="0" borderId="105" xfId="22" applyFont="1" applyFill="1" applyBorder="1" applyAlignment="1">
      <alignment horizontal="center" vertical="center" wrapText="1"/>
      <protection/>
    </xf>
    <xf numFmtId="0" fontId="7" fillId="0" borderId="106" xfId="22" applyFont="1" applyFill="1" applyBorder="1" applyAlignment="1">
      <alignment horizontal="center" vertical="center" wrapText="1"/>
      <protection/>
    </xf>
    <xf numFmtId="0" fontId="7" fillId="0" borderId="107" xfId="22" applyFont="1" applyFill="1" applyBorder="1" applyAlignment="1">
      <alignment vertical="center" wrapText="1"/>
      <protection/>
    </xf>
    <xf numFmtId="0" fontId="7" fillId="0" borderId="83" xfId="22" applyFont="1" applyFill="1" applyBorder="1" applyAlignment="1">
      <alignment vertical="center" wrapText="1"/>
      <protection/>
    </xf>
    <xf numFmtId="0" fontId="7" fillId="0" borderId="108" xfId="22" applyFont="1" applyFill="1" applyBorder="1" applyAlignment="1">
      <alignment horizontal="center" vertical="center" wrapText="1"/>
      <protection/>
    </xf>
    <xf numFmtId="0" fontId="7" fillId="0" borderId="109" xfId="22" applyFont="1" applyFill="1" applyBorder="1" applyAlignment="1">
      <alignment horizontal="center" vertical="center" wrapText="1"/>
      <protection/>
    </xf>
    <xf numFmtId="0" fontId="26" fillId="0" borderId="75" xfId="22" applyFont="1" applyFill="1" applyBorder="1" applyAlignment="1">
      <alignment horizontal="left" vertical="center" shrinkToFit="1"/>
      <protection/>
    </xf>
    <xf numFmtId="0" fontId="8" fillId="0" borderId="71" xfId="22" applyFont="1" applyFill="1" applyBorder="1" applyAlignment="1">
      <alignment horizontal="left" vertical="center" wrapText="1"/>
      <protection/>
    </xf>
    <xf numFmtId="0" fontId="7" fillId="0" borderId="8" xfId="22" applyFont="1" applyFill="1" applyBorder="1" applyAlignment="1">
      <alignment horizontal="center" vertical="center"/>
      <protection/>
    </xf>
    <xf numFmtId="0" fontId="7" fillId="0" borderId="80" xfId="22" applyFont="1" applyFill="1" applyBorder="1" applyAlignment="1">
      <alignment horizontal="center" vertical="center"/>
      <protection/>
    </xf>
    <xf numFmtId="0" fontId="8" fillId="0" borderId="36" xfId="22" applyFont="1" applyFill="1" applyBorder="1" applyAlignment="1">
      <alignment horizontal="center" vertical="center" wrapText="1"/>
      <protection/>
    </xf>
    <xf numFmtId="0" fontId="7" fillId="0" borderId="74" xfId="22" applyNumberFormat="1" applyFont="1" applyFill="1" applyBorder="1" applyAlignment="1" quotePrefix="1">
      <alignment horizontal="center" vertical="center" wrapText="1"/>
      <protection/>
    </xf>
    <xf numFmtId="0" fontId="22" fillId="0" borderId="55" xfId="22" applyFont="1" applyFill="1" applyBorder="1" applyAlignment="1">
      <alignment horizontal="center" vertical="center"/>
      <protection/>
    </xf>
    <xf numFmtId="178" fontId="7" fillId="0" borderId="56" xfId="22" applyNumberFormat="1" applyFont="1" applyFill="1" applyBorder="1" applyAlignment="1">
      <alignment horizontal="center" vertical="center" wrapText="1"/>
      <protection/>
    </xf>
    <xf numFmtId="0" fontId="7" fillId="0" borderId="80" xfId="22" applyNumberFormat="1" applyFont="1" applyFill="1" applyBorder="1" applyAlignment="1" quotePrefix="1">
      <alignment horizontal="center" vertical="center" wrapText="1"/>
      <protection/>
    </xf>
    <xf numFmtId="0" fontId="7" fillId="0" borderId="68" xfId="22" applyNumberFormat="1" applyFont="1" applyFill="1" applyBorder="1" applyAlignment="1" quotePrefix="1">
      <alignment horizontal="center" vertical="center" wrapText="1"/>
      <protection/>
    </xf>
    <xf numFmtId="0" fontId="7" fillId="0" borderId="68" xfId="22" applyFont="1" applyFill="1" applyBorder="1" applyAlignment="1">
      <alignment horizontal="center" vertical="center" wrapText="1"/>
      <protection/>
    </xf>
    <xf numFmtId="0" fontId="7" fillId="0" borderId="110" xfId="22" applyNumberFormat="1" applyFont="1" applyFill="1" applyBorder="1" applyAlignment="1" quotePrefix="1">
      <alignment horizontal="center" vertical="center" wrapText="1"/>
      <protection/>
    </xf>
    <xf numFmtId="0" fontId="7" fillId="0" borderId="111" xfId="22" applyFont="1" applyFill="1" applyBorder="1" applyAlignment="1">
      <alignment horizontal="center" vertical="center" wrapText="1"/>
      <protection/>
    </xf>
    <xf numFmtId="0" fontId="7" fillId="0" borderId="112" xfId="22" applyNumberFormat="1" applyFont="1" applyFill="1" applyBorder="1" applyAlignment="1" quotePrefix="1">
      <alignment horizontal="center" vertical="center" wrapText="1"/>
      <protection/>
    </xf>
    <xf numFmtId="0" fontId="7" fillId="0" borderId="112" xfId="22" applyFont="1" applyFill="1" applyBorder="1" applyAlignment="1">
      <alignment horizontal="center" vertical="center" wrapText="1"/>
      <protection/>
    </xf>
    <xf numFmtId="0" fontId="7" fillId="0" borderId="113" xfId="22" applyNumberFormat="1" applyFont="1" applyFill="1" applyBorder="1" applyAlignment="1" quotePrefix="1">
      <alignment horizontal="center" vertical="center" wrapText="1"/>
      <protection/>
    </xf>
    <xf numFmtId="0" fontId="7" fillId="0" borderId="97" xfId="22" applyFont="1" applyFill="1" applyBorder="1" applyAlignment="1">
      <alignment horizontal="center" vertical="center" wrapText="1"/>
      <protection/>
    </xf>
    <xf numFmtId="0" fontId="7" fillId="0" borderId="114" xfId="22" applyFont="1" applyFill="1" applyBorder="1" applyAlignment="1">
      <alignment horizontal="center" vertical="center" wrapText="1"/>
      <protection/>
    </xf>
    <xf numFmtId="0" fontId="7" fillId="0" borderId="36" xfId="22" applyNumberFormat="1" applyFont="1" applyFill="1" applyBorder="1" applyAlignment="1" quotePrefix="1">
      <alignment horizontal="center" vertical="center" wrapText="1"/>
      <protection/>
    </xf>
    <xf numFmtId="0" fontId="7" fillId="0" borderId="115" xfId="22" applyFont="1" applyFill="1" applyBorder="1" applyAlignment="1">
      <alignment horizontal="center" vertical="center" wrapText="1"/>
      <protection/>
    </xf>
    <xf numFmtId="0" fontId="7" fillId="0" borderId="35" xfId="22" applyFont="1" applyFill="1" applyBorder="1" applyAlignment="1">
      <alignment vertical="center" wrapText="1"/>
      <protection/>
    </xf>
    <xf numFmtId="0" fontId="7" fillId="0" borderId="116" xfId="22" applyNumberFormat="1" applyFont="1" applyFill="1" applyBorder="1" applyAlignment="1" quotePrefix="1">
      <alignment horizontal="center" vertical="center" wrapText="1"/>
      <protection/>
    </xf>
    <xf numFmtId="0" fontId="7" fillId="0" borderId="99" xfId="22" applyFont="1" applyFill="1" applyBorder="1" applyAlignment="1">
      <alignment horizontal="center" vertical="center" wrapText="1"/>
      <protection/>
    </xf>
    <xf numFmtId="0" fontId="8" fillId="0" borderId="117" xfId="22" applyFont="1" applyFill="1" applyBorder="1" applyAlignment="1">
      <alignment horizontal="left" vertical="center" wrapText="1"/>
      <protection/>
    </xf>
    <xf numFmtId="0" fontId="7" fillId="0" borderId="118" xfId="22" applyFont="1" applyFill="1" applyBorder="1" applyAlignment="1">
      <alignment horizontal="center" vertical="center" wrapText="1"/>
      <protection/>
    </xf>
    <xf numFmtId="0" fontId="7" fillId="0" borderId="119" xfId="22" applyFont="1" applyFill="1" applyBorder="1" applyAlignment="1">
      <alignment vertical="center" wrapText="1"/>
      <protection/>
    </xf>
    <xf numFmtId="0" fontId="7" fillId="0" borderId="119" xfId="22" applyFont="1" applyFill="1" applyBorder="1" applyAlignment="1">
      <alignment horizontal="center" vertical="center" wrapText="1"/>
      <protection/>
    </xf>
    <xf numFmtId="0" fontId="7" fillId="0" borderId="71" xfId="22" applyFont="1" applyFill="1" applyBorder="1" applyAlignment="1">
      <alignment vertical="center" wrapText="1"/>
      <protection/>
    </xf>
    <xf numFmtId="0" fontId="7" fillId="0" borderId="117" xfId="22" applyFont="1" applyFill="1" applyBorder="1" applyAlignment="1">
      <alignment vertical="center" wrapText="1"/>
      <protection/>
    </xf>
    <xf numFmtId="0" fontId="7" fillId="0" borderId="114" xfId="22" applyFont="1" applyFill="1" applyBorder="1" applyAlignment="1" quotePrefix="1">
      <alignment horizontal="center" vertical="center" wrapText="1"/>
      <protection/>
    </xf>
    <xf numFmtId="0" fontId="7" fillId="0" borderId="54" xfId="22" applyFont="1" applyFill="1" applyBorder="1" applyAlignment="1" quotePrefix="1">
      <alignment horizontal="center" vertical="center" wrapText="1"/>
      <protection/>
    </xf>
    <xf numFmtId="0" fontId="8" fillId="0" borderId="80" xfId="22" applyFont="1" applyFill="1" applyBorder="1" applyAlignment="1">
      <alignment horizontal="center" vertical="center" wrapText="1"/>
      <protection/>
    </xf>
    <xf numFmtId="178" fontId="7" fillId="0" borderId="116" xfId="22" applyNumberFormat="1" applyFont="1" applyFill="1" applyBorder="1" applyAlignment="1">
      <alignment horizontal="center" vertical="center" wrapText="1"/>
      <protection/>
    </xf>
    <xf numFmtId="0" fontId="7" fillId="0" borderId="117" xfId="22" applyFont="1" applyFill="1" applyBorder="1" applyAlignment="1">
      <alignment horizontal="center" vertical="center" wrapText="1"/>
      <protection/>
    </xf>
    <xf numFmtId="178" fontId="7" fillId="0" borderId="99" xfId="22" applyNumberFormat="1" applyFont="1" applyFill="1" applyBorder="1" applyAlignment="1">
      <alignment horizontal="center" vertical="center" wrapText="1"/>
      <protection/>
    </xf>
    <xf numFmtId="178" fontId="7" fillId="0" borderId="120" xfId="22" applyNumberFormat="1" applyFont="1" applyFill="1" applyBorder="1" applyAlignment="1">
      <alignment horizontal="center" vertical="center" wrapText="1"/>
      <protection/>
    </xf>
    <xf numFmtId="178" fontId="7" fillId="0" borderId="117" xfId="22" applyNumberFormat="1" applyFont="1" applyFill="1" applyBorder="1" applyAlignment="1">
      <alignment horizontal="center" vertical="center" wrapText="1"/>
      <protection/>
    </xf>
    <xf numFmtId="178" fontId="7" fillId="0" borderId="120" xfId="22" applyNumberFormat="1" applyFont="1" applyFill="1" applyBorder="1" applyAlignment="1">
      <alignment horizontal="left" vertical="center" wrapText="1"/>
      <protection/>
    </xf>
    <xf numFmtId="0" fontId="7" fillId="0" borderId="120" xfId="22" applyFont="1" applyFill="1" applyBorder="1" applyAlignment="1">
      <alignment horizontal="center" vertical="center" wrapText="1"/>
      <protection/>
    </xf>
    <xf numFmtId="0" fontId="8" fillId="0" borderId="121" xfId="22" applyFont="1" applyFill="1" applyBorder="1" applyAlignment="1">
      <alignment horizontal="center" vertical="center" textRotation="255" wrapText="1" shrinkToFit="1"/>
      <protection/>
    </xf>
    <xf numFmtId="0" fontId="8" fillId="0" borderId="122" xfId="22" applyFont="1" applyFill="1" applyBorder="1" applyAlignment="1">
      <alignment horizontal="center" vertical="center" textRotation="255" wrapText="1" shrinkToFit="1"/>
      <protection/>
    </xf>
    <xf numFmtId="0" fontId="7" fillId="0" borderId="123" xfId="22" applyFont="1" applyFill="1" applyBorder="1" applyAlignment="1">
      <alignment horizontal="center" vertical="center" wrapText="1"/>
      <protection/>
    </xf>
    <xf numFmtId="0" fontId="7" fillId="0" borderId="124" xfId="22" applyFont="1" applyFill="1" applyBorder="1" applyAlignment="1">
      <alignment horizontal="center" vertical="center" wrapText="1"/>
      <protection/>
    </xf>
    <xf numFmtId="0" fontId="7" fillId="0" borderId="125" xfId="22" applyFont="1" applyFill="1" applyBorder="1" applyAlignment="1">
      <alignment horizontal="center" vertical="center" wrapText="1"/>
      <protection/>
    </xf>
    <xf numFmtId="0" fontId="7" fillId="0" borderId="126" xfId="22" applyFont="1" applyFill="1" applyBorder="1" applyAlignment="1">
      <alignment horizontal="left" vertical="center" wrapText="1"/>
      <protection/>
    </xf>
    <xf numFmtId="0" fontId="7" fillId="0" borderId="127" xfId="22" applyFont="1" applyFill="1" applyBorder="1" applyAlignment="1">
      <alignment horizontal="center" vertical="center" wrapText="1"/>
      <protection/>
    </xf>
    <xf numFmtId="0" fontId="7" fillId="0" borderId="128" xfId="22" applyFont="1" applyFill="1" applyBorder="1" applyAlignment="1">
      <alignment horizontal="center" vertical="center" wrapText="1"/>
      <protection/>
    </xf>
    <xf numFmtId="0" fontId="7" fillId="0" borderId="129" xfId="22" applyFont="1" applyFill="1" applyBorder="1" applyAlignment="1">
      <alignment horizontal="center" vertical="center" wrapText="1"/>
      <protection/>
    </xf>
    <xf numFmtId="0" fontId="7" fillId="0" borderId="130" xfId="22" applyFont="1" applyFill="1" applyBorder="1" applyAlignment="1">
      <alignment vertical="center" wrapText="1"/>
      <protection/>
    </xf>
    <xf numFmtId="0" fontId="7" fillId="0" borderId="131" xfId="22" applyFont="1" applyFill="1" applyBorder="1" applyAlignment="1">
      <alignment horizontal="center" vertical="center" wrapText="1"/>
      <protection/>
    </xf>
    <xf numFmtId="0" fontId="7" fillId="0" borderId="132" xfId="22" applyFont="1" applyFill="1" applyBorder="1" applyAlignment="1">
      <alignment horizontal="center" vertical="center" wrapText="1"/>
      <protection/>
    </xf>
    <xf numFmtId="0" fontId="8" fillId="0" borderId="133" xfId="22" applyFont="1" applyFill="1" applyBorder="1" applyAlignment="1">
      <alignment horizontal="left" vertical="center" wrapText="1"/>
      <protection/>
    </xf>
    <xf numFmtId="0" fontId="7" fillId="0" borderId="130" xfId="22" applyFont="1" applyFill="1" applyBorder="1" applyAlignment="1">
      <alignment horizontal="left" vertical="center" wrapText="1"/>
      <protection/>
    </xf>
    <xf numFmtId="0" fontId="7" fillId="0" borderId="133" xfId="22" applyFont="1" applyFill="1" applyBorder="1" applyAlignment="1">
      <alignment horizontal="left" vertical="center" wrapText="1"/>
      <protection/>
    </xf>
    <xf numFmtId="0" fontId="7" fillId="0" borderId="130" xfId="22" applyFont="1" applyFill="1" applyBorder="1" applyAlignment="1">
      <alignment horizontal="center" vertical="center" wrapText="1"/>
      <protection/>
    </xf>
    <xf numFmtId="0" fontId="7" fillId="0" borderId="133" xfId="22" applyFont="1" applyFill="1" applyBorder="1" applyAlignment="1">
      <alignment horizontal="center" vertical="center" wrapText="1"/>
      <protection/>
    </xf>
    <xf numFmtId="0" fontId="7" fillId="0" borderId="133" xfId="22" applyFont="1" applyFill="1" applyBorder="1" applyAlignment="1">
      <alignment vertical="center" wrapText="1"/>
      <protection/>
    </xf>
    <xf numFmtId="0" fontId="7" fillId="0" borderId="129" xfId="22" applyFont="1" applyFill="1" applyBorder="1" applyAlignment="1">
      <alignment vertical="center" wrapText="1"/>
      <protection/>
    </xf>
    <xf numFmtId="0" fontId="7" fillId="0" borderId="129" xfId="0" applyFont="1" applyFill="1" applyBorder="1" applyAlignment="1">
      <alignment vertical="center"/>
    </xf>
    <xf numFmtId="0" fontId="7" fillId="0" borderId="129" xfId="0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vertical="center"/>
    </xf>
    <xf numFmtId="0" fontId="8" fillId="0" borderId="130" xfId="22" applyFont="1" applyFill="1" applyBorder="1" applyAlignment="1">
      <alignment horizontal="left" vertical="center" wrapText="1"/>
      <protection/>
    </xf>
    <xf numFmtId="0" fontId="7" fillId="0" borderId="134" xfId="22" applyFont="1" applyFill="1" applyBorder="1" applyAlignment="1">
      <alignment horizontal="center" vertical="center" wrapText="1"/>
      <protection/>
    </xf>
    <xf numFmtId="0" fontId="7" fillId="0" borderId="101" xfId="22" applyFont="1" applyFill="1" applyBorder="1" applyAlignment="1">
      <alignment horizontal="left" vertical="center" wrapText="1"/>
      <protection/>
    </xf>
    <xf numFmtId="0" fontId="8" fillId="0" borderId="135" xfId="22" applyFont="1" applyFill="1" applyBorder="1" applyAlignment="1">
      <alignment horizontal="left" vertical="center" wrapText="1"/>
      <protection/>
    </xf>
    <xf numFmtId="0" fontId="7" fillId="0" borderId="136" xfId="22" applyFont="1" applyFill="1" applyBorder="1" applyAlignment="1">
      <alignment horizontal="center" vertical="center" wrapText="1"/>
      <protection/>
    </xf>
    <xf numFmtId="0" fontId="8" fillId="0" borderId="137" xfId="22" applyFont="1" applyFill="1" applyBorder="1" applyAlignment="1">
      <alignment horizontal="left" vertical="center" wrapText="1"/>
      <protection/>
    </xf>
    <xf numFmtId="0" fontId="22" fillId="0" borderId="127" xfId="22" applyFont="1" applyFill="1" applyBorder="1" applyAlignment="1">
      <alignment horizontal="center" vertical="center"/>
      <protection/>
    </xf>
    <xf numFmtId="0" fontId="22" fillId="0" borderId="109" xfId="22" applyFont="1" applyFill="1" applyBorder="1" applyAlignment="1">
      <alignment horizontal="center" vertical="center"/>
      <protection/>
    </xf>
    <xf numFmtId="0" fontId="22" fillId="0" borderId="138" xfId="22" applyFont="1" applyFill="1" applyBorder="1" applyAlignment="1">
      <alignment horizontal="center" vertical="center"/>
      <protection/>
    </xf>
    <xf numFmtId="0" fontId="7" fillId="0" borderId="126" xfId="22" applyFont="1" applyFill="1" applyBorder="1" applyAlignment="1">
      <alignment horizontal="center" vertical="center" wrapText="1"/>
      <protection/>
    </xf>
    <xf numFmtId="0" fontId="7" fillId="0" borderId="128" xfId="22" applyFont="1" applyFill="1" applyBorder="1" applyAlignment="1">
      <alignment vertical="center" wrapText="1"/>
      <protection/>
    </xf>
    <xf numFmtId="0" fontId="7" fillId="0" borderId="129" xfId="22" applyFont="1" applyFill="1" applyBorder="1" applyAlignment="1">
      <alignment horizontal="left" vertical="center" wrapText="1"/>
      <protection/>
    </xf>
    <xf numFmtId="0" fontId="7" fillId="0" borderId="135" xfId="22" applyFont="1" applyFill="1" applyBorder="1" applyAlignment="1">
      <alignment vertical="center" wrapText="1"/>
      <protection/>
    </xf>
    <xf numFmtId="0" fontId="8" fillId="0" borderId="130" xfId="22" applyFont="1" applyFill="1" applyBorder="1" applyAlignment="1">
      <alignment vertical="center" wrapText="1"/>
      <protection/>
    </xf>
    <xf numFmtId="0" fontId="8" fillId="0" borderId="133" xfId="22" applyFont="1" applyFill="1" applyBorder="1" applyAlignment="1">
      <alignment vertical="center" wrapText="1"/>
      <protection/>
    </xf>
    <xf numFmtId="0" fontId="7" fillId="0" borderId="137" xfId="22" applyFont="1" applyFill="1" applyBorder="1" applyAlignment="1">
      <alignment vertical="center" wrapText="1"/>
      <protection/>
    </xf>
    <xf numFmtId="0" fontId="8" fillId="0" borderId="139" xfId="22" applyFont="1" applyFill="1" applyBorder="1" applyAlignment="1">
      <alignment horizontal="center" vertical="center" textRotation="255" wrapText="1" shrinkToFit="1"/>
      <protection/>
    </xf>
    <xf numFmtId="0" fontId="8" fillId="0" borderId="140" xfId="22" applyFont="1" applyFill="1" applyBorder="1" applyAlignment="1">
      <alignment horizontal="center" vertical="center" textRotation="255" wrapText="1" shrinkToFit="1"/>
      <protection/>
    </xf>
    <xf numFmtId="0" fontId="8" fillId="0" borderId="141" xfId="22" applyFont="1" applyFill="1" applyBorder="1" applyAlignment="1">
      <alignment horizontal="center" vertical="center" textRotation="255" wrapText="1" shrinkToFit="1"/>
      <protection/>
    </xf>
    <xf numFmtId="0" fontId="7" fillId="0" borderId="142" xfId="22" applyFont="1" applyFill="1" applyBorder="1" applyAlignment="1">
      <alignment horizontal="center" vertical="center" wrapText="1"/>
      <protection/>
    </xf>
    <xf numFmtId="0" fontId="7" fillId="0" borderId="105" xfId="22" applyFont="1" applyFill="1" applyBorder="1" applyAlignment="1">
      <alignment horizontal="center" vertical="center" wrapText="1"/>
      <protection/>
    </xf>
    <xf numFmtId="0" fontId="7" fillId="0" borderId="105" xfId="22" applyFont="1" applyFill="1" applyBorder="1" applyAlignment="1">
      <alignment vertical="center" wrapText="1"/>
      <protection/>
    </xf>
    <xf numFmtId="0" fontId="7" fillId="0" borderId="103" xfId="22" applyFont="1" applyFill="1" applyBorder="1" applyAlignment="1">
      <alignment horizontal="left" vertical="center" wrapText="1"/>
      <protection/>
    </xf>
    <xf numFmtId="0" fontId="7" fillId="0" borderId="105" xfId="22" applyFont="1" applyFill="1" applyBorder="1" applyAlignment="1">
      <alignment horizontal="left" vertical="center" wrapText="1"/>
      <protection/>
    </xf>
    <xf numFmtId="0" fontId="8" fillId="0" borderId="143" xfId="22" applyFont="1" applyFill="1" applyBorder="1" applyAlignment="1">
      <alignment horizontal="center" vertical="center" textRotation="255" wrapText="1" shrinkToFit="1"/>
      <protection/>
    </xf>
    <xf numFmtId="0" fontId="8" fillId="0" borderId="45" xfId="22" applyFont="1" applyFill="1" applyBorder="1" applyAlignment="1">
      <alignment horizontal="center" vertical="center" textRotation="255" wrapText="1"/>
      <protection/>
    </xf>
    <xf numFmtId="0" fontId="8" fillId="0" borderId="119" xfId="22" applyFont="1" applyFill="1" applyBorder="1" applyAlignment="1">
      <alignment horizontal="left" vertical="center" wrapText="1"/>
      <protection/>
    </xf>
    <xf numFmtId="0" fontId="7" fillId="0" borderId="107" xfId="22" applyFont="1" applyFill="1" applyBorder="1" applyAlignment="1">
      <alignment horizontal="center" vertical="center" wrapText="1"/>
      <protection/>
    </xf>
    <xf numFmtId="0" fontId="7" fillId="0" borderId="83" xfId="22" applyFont="1" applyFill="1" applyBorder="1" applyAlignment="1">
      <alignment horizontal="left" vertical="center" wrapText="1"/>
      <protection/>
    </xf>
    <xf numFmtId="0" fontId="7" fillId="0" borderId="107" xfId="22" applyFont="1" applyFill="1" applyBorder="1" applyAlignment="1">
      <alignment horizontal="left" vertical="center" wrapText="1"/>
      <protection/>
    </xf>
    <xf numFmtId="0" fontId="26" fillId="0" borderId="68" xfId="22" applyFont="1" applyFill="1" applyBorder="1" applyAlignment="1">
      <alignment horizontal="left" vertical="center" shrinkToFit="1"/>
      <protection/>
    </xf>
    <xf numFmtId="0" fontId="8" fillId="0" borderId="83" xfId="22" applyFont="1" applyFill="1" applyBorder="1" applyAlignment="1">
      <alignment horizontal="left" vertical="center" wrapText="1"/>
      <protection/>
    </xf>
    <xf numFmtId="0" fontId="8" fillId="0" borderId="35" xfId="22" applyFont="1" applyFill="1" applyBorder="1" applyAlignment="1">
      <alignment horizontal="left" vertical="center" wrapText="1"/>
      <protection/>
    </xf>
    <xf numFmtId="0" fontId="8" fillId="0" borderId="121" xfId="22" applyFont="1" applyFill="1" applyBorder="1" applyAlignment="1">
      <alignment horizontal="center" vertical="center" textRotation="255" wrapText="1"/>
      <protection/>
    </xf>
    <xf numFmtId="0" fontId="8" fillId="0" borderId="121" xfId="22" applyFont="1" applyFill="1" applyBorder="1" applyAlignment="1">
      <alignment horizontal="center" vertical="center" wrapText="1"/>
      <protection/>
    </xf>
    <xf numFmtId="0" fontId="7" fillId="0" borderId="109" xfId="22" applyFont="1" applyFill="1" applyBorder="1" applyAlignment="1" quotePrefix="1">
      <alignment horizontal="center" vertical="center" wrapText="1"/>
      <protection/>
    </xf>
    <xf numFmtId="0" fontId="7" fillId="0" borderId="129" xfId="22" applyFont="1" applyFill="1" applyBorder="1" applyAlignment="1">
      <alignment horizontal="center" vertical="center" shrinkToFit="1"/>
      <protection/>
    </xf>
    <xf numFmtId="0" fontId="29" fillId="0" borderId="132" xfId="22" applyFont="1" applyFill="1" applyBorder="1" applyAlignment="1">
      <alignment horizontal="center" vertical="center" wrapText="1"/>
      <protection/>
    </xf>
    <xf numFmtId="0" fontId="8" fillId="0" borderId="132" xfId="22" applyFont="1" applyFill="1" applyBorder="1" applyAlignment="1">
      <alignment horizontal="left" vertical="center" wrapText="1"/>
      <protection/>
    </xf>
    <xf numFmtId="0" fontId="8" fillId="0" borderId="132" xfId="22" applyFont="1" applyFill="1" applyBorder="1" applyAlignment="1">
      <alignment horizontal="center" vertical="center" wrapText="1"/>
      <protection/>
    </xf>
    <xf numFmtId="0" fontId="7" fillId="0" borderId="132" xfId="22" applyFont="1" applyFill="1" applyBorder="1" applyAlignment="1">
      <alignment vertical="center" wrapText="1"/>
      <protection/>
    </xf>
    <xf numFmtId="0" fontId="7" fillId="0" borderId="101" xfId="22" applyFont="1" applyFill="1" applyBorder="1" applyAlignment="1">
      <alignment vertical="center" wrapText="1"/>
      <protection/>
    </xf>
    <xf numFmtId="0" fontId="7" fillId="0" borderId="102" xfId="22" applyFont="1" applyFill="1" applyBorder="1" applyAlignment="1">
      <alignment vertical="center" wrapText="1"/>
      <protection/>
    </xf>
    <xf numFmtId="0" fontId="8" fillId="0" borderId="141" xfId="22" applyFont="1" applyFill="1" applyBorder="1" applyAlignment="1">
      <alignment horizontal="center" vertical="center" textRotation="255" wrapText="1"/>
      <protection/>
    </xf>
    <xf numFmtId="0" fontId="7" fillId="0" borderId="106" xfId="22" applyFont="1" applyFill="1" applyBorder="1" applyAlignment="1">
      <alignment vertical="center" wrapText="1"/>
      <protection/>
    </xf>
    <xf numFmtId="0" fontId="7" fillId="0" borderId="119" xfId="22" applyFont="1" applyFill="1" applyBorder="1" applyAlignment="1">
      <alignment horizontal="left" vertical="center" wrapText="1"/>
      <protection/>
    </xf>
    <xf numFmtId="0" fontId="7" fillId="0" borderId="71" xfId="22" applyFont="1" applyFill="1" applyBorder="1" applyAlignment="1">
      <alignment horizontal="left" vertical="center" wrapText="1"/>
      <protection/>
    </xf>
    <xf numFmtId="0" fontId="8" fillId="0" borderId="107" xfId="22" applyFont="1" applyFill="1" applyBorder="1" applyAlignment="1">
      <alignment horizontal="left" vertical="center" wrapText="1"/>
      <protection/>
    </xf>
    <xf numFmtId="0" fontId="7" fillId="0" borderId="117" xfId="22" applyFont="1" applyFill="1" applyBorder="1" applyAlignment="1">
      <alignment horizontal="left" vertical="center" wrapText="1"/>
      <protection/>
    </xf>
    <xf numFmtId="0" fontId="7" fillId="0" borderId="35" xfId="22" applyFont="1" applyFill="1" applyBorder="1" applyAlignment="1">
      <alignment horizontal="left" vertical="center" wrapText="1"/>
      <protection/>
    </xf>
    <xf numFmtId="0" fontId="8" fillId="0" borderId="129" xfId="22" applyFont="1" applyFill="1" applyBorder="1" applyAlignment="1">
      <alignment horizontal="center" vertical="center" wrapText="1"/>
      <protection/>
    </xf>
    <xf numFmtId="0" fontId="7" fillId="0" borderId="129" xfId="22" applyFont="1" applyFill="1" applyBorder="1" applyAlignment="1">
      <alignment horizontal="center" vertical="center"/>
      <protection/>
    </xf>
    <xf numFmtId="0" fontId="7" fillId="0" borderId="132" xfId="22" applyFont="1" applyFill="1" applyBorder="1" applyAlignment="1">
      <alignment horizontal="center" vertical="center"/>
      <protection/>
    </xf>
    <xf numFmtId="6" fontId="7" fillId="0" borderId="132" xfId="19" applyFont="1" applyFill="1" applyBorder="1" applyAlignment="1">
      <alignment horizontal="center" vertical="center" wrapText="1"/>
    </xf>
    <xf numFmtId="0" fontId="7" fillId="0" borderId="129" xfId="22" applyFont="1" applyFill="1" applyBorder="1" applyAlignment="1">
      <alignment horizontal="center" vertical="center" textRotation="255" shrinkToFit="1"/>
      <protection/>
    </xf>
    <xf numFmtId="0" fontId="7" fillId="0" borderId="132" xfId="22" applyFont="1" applyFill="1" applyBorder="1" applyAlignment="1">
      <alignment horizontal="center" vertical="center" textRotation="255" shrinkToFit="1"/>
      <protection/>
    </xf>
    <xf numFmtId="0" fontId="8" fillId="0" borderId="70" xfId="22" applyFont="1" applyFill="1" applyBorder="1" applyAlignment="1">
      <alignment horizontal="center" vertical="center" textRotation="255" wrapText="1"/>
      <protection/>
    </xf>
    <xf numFmtId="0" fontId="8" fillId="0" borderId="139" xfId="22" applyFont="1" applyFill="1" applyBorder="1" applyAlignment="1">
      <alignment horizontal="center" vertical="center" textRotation="255" wrapText="1"/>
      <protection/>
    </xf>
    <xf numFmtId="0" fontId="8" fillId="0" borderId="139" xfId="22" applyFont="1" applyFill="1" applyBorder="1" applyAlignment="1">
      <alignment horizontal="center" vertical="center" wrapText="1"/>
      <protection/>
    </xf>
    <xf numFmtId="0" fontId="7" fillId="0" borderId="132" xfId="22" applyFont="1" applyFill="1" applyBorder="1" applyAlignment="1">
      <alignment horizontal="left" vertical="center" wrapText="1"/>
      <protection/>
    </xf>
    <xf numFmtId="0" fontId="23" fillId="0" borderId="132" xfId="22" applyFont="1" applyFill="1" applyBorder="1" applyAlignment="1">
      <alignment horizontal="left" vertical="center" wrapText="1"/>
      <protection/>
    </xf>
    <xf numFmtId="0" fontId="8" fillId="0" borderId="143" xfId="22" applyFont="1" applyFill="1" applyBorder="1" applyAlignment="1">
      <alignment horizontal="center" vertical="center" textRotation="255" wrapText="1"/>
      <protection/>
    </xf>
    <xf numFmtId="0" fontId="7" fillId="0" borderId="71" xfId="22" applyFont="1" applyFill="1" applyBorder="1" applyAlignment="1">
      <alignment horizontal="center" vertical="center" wrapText="1"/>
      <protection/>
    </xf>
    <xf numFmtId="0" fontId="7" fillId="0" borderId="83" xfId="22" applyFont="1" applyFill="1" applyBorder="1" applyAlignment="1">
      <alignment horizontal="center" vertical="center" wrapText="1"/>
      <protection/>
    </xf>
    <xf numFmtId="0" fontId="7" fillId="0" borderId="107" xfId="22" applyFont="1" applyFill="1" applyBorder="1" applyAlignment="1">
      <alignment horizontal="left" vertical="center" wrapText="1" shrinkToFit="1"/>
      <protection/>
    </xf>
    <xf numFmtId="0" fontId="7" fillId="0" borderId="83" xfId="22" applyFont="1" applyFill="1" applyBorder="1" applyAlignment="1">
      <alignment horizontal="left" vertical="center" wrapText="1" shrinkToFit="1"/>
      <protection/>
    </xf>
    <xf numFmtId="0" fontId="8" fillId="0" borderId="144" xfId="22" applyFont="1" applyFill="1" applyBorder="1" applyAlignment="1">
      <alignment horizontal="center" vertical="center" textRotation="255" wrapText="1"/>
      <protection/>
    </xf>
    <xf numFmtId="0" fontId="8" fillId="0" borderId="107" xfId="22" applyFont="1" applyFill="1" applyBorder="1" applyAlignment="1">
      <alignment horizontal="center" vertical="center" wrapText="1"/>
      <protection/>
    </xf>
    <xf numFmtId="0" fontId="7" fillId="0" borderId="125" xfId="22" applyFont="1" applyFill="1" applyBorder="1" applyAlignment="1">
      <alignment vertical="center" wrapText="1"/>
      <protection/>
    </xf>
    <xf numFmtId="0" fontId="7" fillId="0" borderId="109" xfId="22" applyFont="1" applyFill="1" applyBorder="1" applyAlignment="1">
      <alignment vertical="center" wrapText="1"/>
      <protection/>
    </xf>
    <xf numFmtId="0" fontId="8" fillId="0" borderId="119" xfId="22" applyFont="1" applyFill="1" applyBorder="1" applyAlignment="1">
      <alignment horizontal="center" vertical="center" wrapText="1"/>
      <protection/>
    </xf>
    <xf numFmtId="0" fontId="8" fillId="0" borderId="71" xfId="22" applyFont="1" applyFill="1" applyBorder="1" applyAlignment="1">
      <alignment vertical="center" wrapText="1"/>
      <protection/>
    </xf>
    <xf numFmtId="0" fontId="8" fillId="0" borderId="83" xfId="22" applyFont="1" applyFill="1" applyBorder="1" applyAlignment="1">
      <alignment vertical="center" wrapText="1"/>
      <protection/>
    </xf>
    <xf numFmtId="0" fontId="7" fillId="0" borderId="132" xfId="22" applyFont="1" applyFill="1" applyBorder="1" applyAlignment="1" quotePrefix="1">
      <alignment horizontal="center" vertical="center" wrapText="1"/>
      <protection/>
    </xf>
    <xf numFmtId="0" fontId="7" fillId="0" borderId="108" xfId="22" applyFont="1" applyFill="1" applyBorder="1" applyAlignment="1">
      <alignment horizontal="left" vertical="center" wrapText="1"/>
      <protection/>
    </xf>
    <xf numFmtId="0" fontId="8" fillId="0" borderId="145" xfId="22" applyFont="1" applyFill="1" applyBorder="1" applyAlignment="1">
      <alignment horizontal="center" vertical="center" textRotation="255" wrapText="1"/>
      <protection/>
    </xf>
    <xf numFmtId="0" fontId="8" fillId="0" borderId="107" xfId="22" applyFont="1" applyFill="1" applyBorder="1" applyAlignment="1">
      <alignment vertical="center" wrapText="1"/>
      <protection/>
    </xf>
    <xf numFmtId="0" fontId="26" fillId="0" borderId="114" xfId="22" applyFont="1" applyFill="1" applyBorder="1" applyAlignment="1">
      <alignment horizontal="center" vertical="center" wrapText="1"/>
      <protection/>
    </xf>
    <xf numFmtId="0" fontId="26" fillId="0" borderId="146" xfId="22" applyFont="1" applyFill="1" applyBorder="1" applyAlignment="1">
      <alignment horizontal="center" vertical="center" wrapText="1"/>
      <protection/>
    </xf>
    <xf numFmtId="0" fontId="26" fillId="0" borderId="99" xfId="22" applyFont="1" applyFill="1" applyBorder="1" applyAlignment="1">
      <alignment horizontal="center" vertical="center" wrapText="1"/>
      <protection/>
    </xf>
    <xf numFmtId="0" fontId="26" fillId="0" borderId="146" xfId="22" applyFont="1" applyFill="1" applyBorder="1" applyAlignment="1">
      <alignment vertical="center" shrinkToFit="1"/>
      <protection/>
    </xf>
    <xf numFmtId="0" fontId="26" fillId="0" borderId="99" xfId="22" applyFont="1" applyFill="1" applyBorder="1" applyAlignment="1">
      <alignment vertical="center" shrinkToFit="1"/>
      <protection/>
    </xf>
    <xf numFmtId="0" fontId="26" fillId="0" borderId="147" xfId="22" applyFont="1" applyFill="1" applyBorder="1" applyAlignment="1">
      <alignment horizontal="center" vertical="center" wrapText="1"/>
      <protection/>
    </xf>
    <xf numFmtId="0" fontId="26" fillId="0" borderId="148" xfId="22" applyFont="1" applyFill="1" applyBorder="1" applyAlignment="1">
      <alignment horizontal="center" vertical="center" wrapText="1"/>
      <protection/>
    </xf>
    <xf numFmtId="0" fontId="26" fillId="0" borderId="100" xfId="22" applyFont="1" applyFill="1" applyBorder="1" applyAlignment="1">
      <alignment horizontal="center" vertical="center" wrapText="1"/>
      <protection/>
    </xf>
    <xf numFmtId="0" fontId="26" fillId="0" borderId="149" xfId="22" applyFont="1" applyFill="1" applyBorder="1" applyAlignment="1">
      <alignment horizontal="center" vertical="center" wrapText="1"/>
      <protection/>
    </xf>
    <xf numFmtId="0" fontId="26" fillId="0" borderId="100" xfId="22" applyFont="1" applyFill="1" applyBorder="1" applyAlignment="1">
      <alignment vertical="center" shrinkToFit="1"/>
      <protection/>
    </xf>
    <xf numFmtId="0" fontId="13" fillId="0" borderId="0" xfId="22" applyFont="1" applyFill="1" applyBorder="1" applyAlignment="1">
      <alignment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vertical="center" wrapText="1" shrinkToFit="1"/>
      <protection/>
    </xf>
    <xf numFmtId="0" fontId="26" fillId="0" borderId="90" xfId="22" applyFont="1" applyFill="1" applyBorder="1" applyAlignment="1">
      <alignment horizontal="center" vertical="center" shrinkToFit="1"/>
      <protection/>
    </xf>
    <xf numFmtId="0" fontId="26" fillId="0" borderId="80" xfId="22" applyFont="1" applyFill="1" applyBorder="1" applyAlignment="1">
      <alignment horizontal="center" vertical="center" shrinkToFit="1"/>
      <protection/>
    </xf>
    <xf numFmtId="0" fontId="26" fillId="0" borderId="74" xfId="22" applyFont="1" applyFill="1" applyBorder="1" applyAlignment="1">
      <alignment horizontal="center" vertical="center" shrinkToFit="1"/>
      <protection/>
    </xf>
    <xf numFmtId="0" fontId="10" fillId="0" borderId="0" xfId="22" applyFont="1" applyFill="1" applyBorder="1" applyAlignment="1">
      <alignment vertical="center"/>
      <protection/>
    </xf>
    <xf numFmtId="0" fontId="7" fillId="0" borderId="0" xfId="22" applyFont="1" applyFill="1" applyBorder="1" applyAlignment="1">
      <alignment vertical="center"/>
      <protection/>
    </xf>
    <xf numFmtId="0" fontId="7" fillId="0" borderId="0" xfId="22" applyFont="1" applyFill="1" applyBorder="1" applyAlignment="1">
      <alignment vertical="center" wrapText="1" shrinkToFit="1"/>
      <protection/>
    </xf>
    <xf numFmtId="0" fontId="26" fillId="0" borderId="120" xfId="22" applyFont="1" applyFill="1" applyBorder="1" applyAlignment="1">
      <alignment horizontal="center" vertical="center" wrapText="1"/>
      <protection/>
    </xf>
    <xf numFmtId="0" fontId="26" fillId="0" borderId="147" xfId="22" applyFont="1" applyFill="1" applyBorder="1" applyAlignment="1">
      <alignment horizontal="center" vertical="center" shrinkToFit="1"/>
      <protection/>
    </xf>
    <xf numFmtId="0" fontId="26" fillId="0" borderId="150" xfId="22" applyFont="1" applyFill="1" applyBorder="1" applyAlignment="1">
      <alignment horizontal="center" vertical="center" wrapText="1"/>
      <protection/>
    </xf>
    <xf numFmtId="0" fontId="0" fillId="0" borderId="100" xfId="0" applyFont="1" applyFill="1" applyBorder="1" applyAlignment="1">
      <alignment horizontal="center" vertical="center" wrapText="1"/>
    </xf>
    <xf numFmtId="0" fontId="26" fillId="0" borderId="118" xfId="22" applyFont="1" applyFill="1" applyBorder="1" applyAlignment="1">
      <alignment horizontal="center" vertical="center" wrapText="1"/>
      <protection/>
    </xf>
    <xf numFmtId="0" fontId="26" fillId="0" borderId="147" xfId="22" applyFont="1" applyFill="1" applyBorder="1" applyAlignment="1">
      <alignment horizontal="center" vertical="center"/>
      <protection/>
    </xf>
    <xf numFmtId="0" fontId="26" fillId="0" borderId="113" xfId="22" applyFont="1" applyFill="1" applyBorder="1" applyAlignment="1">
      <alignment horizontal="center" vertical="center" wrapText="1"/>
      <protection/>
    </xf>
    <xf numFmtId="0" fontId="26" fillId="0" borderId="116" xfId="22" applyFont="1" applyFill="1" applyBorder="1" applyAlignment="1">
      <alignment horizontal="center" vertical="center" wrapText="1"/>
      <protection/>
    </xf>
    <xf numFmtId="0" fontId="26" fillId="0" borderId="151" xfId="22" applyFont="1" applyFill="1" applyBorder="1" applyAlignment="1">
      <alignment horizontal="center" vertical="center" wrapText="1"/>
      <protection/>
    </xf>
    <xf numFmtId="0" fontId="26" fillId="0" borderId="151" xfId="22" applyFont="1" applyFill="1" applyBorder="1" applyAlignment="1">
      <alignment horizontal="center" vertical="center" shrinkToFit="1"/>
      <protection/>
    </xf>
    <xf numFmtId="0" fontId="26" fillId="0" borderId="151" xfId="22" applyFont="1" applyFill="1" applyBorder="1" applyAlignment="1">
      <alignment horizontal="center" vertical="center"/>
      <protection/>
    </xf>
    <xf numFmtId="0" fontId="26" fillId="0" borderId="4" xfId="22" applyFont="1" applyFill="1" applyBorder="1" applyAlignment="1">
      <alignment horizontal="center" vertical="center" wrapText="1" shrinkToFit="1"/>
      <protection/>
    </xf>
    <xf numFmtId="0" fontId="26" fillId="0" borderId="99" xfId="22" applyFont="1" applyFill="1" applyBorder="1" applyAlignment="1">
      <alignment horizontal="left" vertical="center"/>
      <protection/>
    </xf>
    <xf numFmtId="0" fontId="26" fillId="0" borderId="152" xfId="22" applyFont="1" applyFill="1" applyBorder="1" applyAlignment="1">
      <alignment horizontal="center" vertical="center" shrinkToFit="1"/>
      <protection/>
    </xf>
    <xf numFmtId="0" fontId="26" fillId="0" borderId="153" xfId="22" applyFont="1" applyFill="1" applyBorder="1" applyAlignment="1">
      <alignment horizontal="center" vertical="center" shrinkToFit="1"/>
      <protection/>
    </xf>
    <xf numFmtId="0" fontId="26" fillId="0" borderId="118" xfId="22" applyFont="1" applyFill="1" applyBorder="1" applyAlignment="1">
      <alignment horizontal="center" vertical="center"/>
      <protection/>
    </xf>
    <xf numFmtId="0" fontId="26" fillId="0" borderId="148" xfId="22" applyFont="1" applyFill="1" applyBorder="1" applyAlignment="1">
      <alignment horizontal="center" vertical="center"/>
      <protection/>
    </xf>
    <xf numFmtId="0" fontId="26" fillId="0" borderId="148" xfId="22" applyFont="1" applyFill="1" applyBorder="1" applyAlignment="1">
      <alignment vertical="center"/>
      <protection/>
    </xf>
    <xf numFmtId="0" fontId="26" fillId="0" borderId="154" xfId="22" applyFont="1" applyFill="1" applyBorder="1" applyAlignment="1">
      <alignment horizontal="center" vertical="center" shrinkToFit="1"/>
      <protection/>
    </xf>
    <xf numFmtId="0" fontId="26" fillId="0" borderId="98" xfId="22" applyFont="1" applyFill="1" applyBorder="1" applyAlignment="1">
      <alignment horizontal="center" vertical="center" wrapText="1"/>
      <protection/>
    </xf>
    <xf numFmtId="0" fontId="26" fillId="0" borderId="155" xfId="22" applyFont="1" applyFill="1" applyBorder="1" applyAlignment="1">
      <alignment vertical="center"/>
      <protection/>
    </xf>
    <xf numFmtId="0" fontId="26" fillId="0" borderId="156" xfId="22" applyFont="1" applyFill="1" applyBorder="1" applyAlignment="1">
      <alignment horizontal="center" vertical="center" wrapText="1"/>
      <protection/>
    </xf>
    <xf numFmtId="0" fontId="26" fillId="0" borderId="98" xfId="22" applyFont="1" applyFill="1" applyBorder="1" applyAlignment="1">
      <alignment vertical="center" shrinkToFit="1"/>
      <protection/>
    </xf>
    <xf numFmtId="0" fontId="26" fillId="0" borderId="154" xfId="22" applyFont="1" applyFill="1" applyBorder="1" applyAlignment="1">
      <alignment horizontal="center" vertical="center"/>
      <protection/>
    </xf>
    <xf numFmtId="0" fontId="26" fillId="0" borderId="98" xfId="22" applyFont="1" applyFill="1" applyBorder="1" applyAlignment="1">
      <alignment vertical="center" wrapText="1" shrinkToFit="1"/>
      <protection/>
    </xf>
    <xf numFmtId="0" fontId="26" fillId="0" borderId="154" xfId="22" applyFont="1" applyFill="1" applyBorder="1" applyAlignment="1">
      <alignment horizontal="center" vertical="center" wrapText="1"/>
      <protection/>
    </xf>
    <xf numFmtId="0" fontId="26" fillId="0" borderId="157" xfId="22" applyFont="1" applyFill="1" applyBorder="1" applyAlignment="1">
      <alignment vertical="center"/>
      <protection/>
    </xf>
    <xf numFmtId="0" fontId="26" fillId="0" borderId="158" xfId="22" applyFont="1" applyFill="1" applyBorder="1" applyAlignment="1">
      <alignment horizontal="center" vertical="center" wrapText="1"/>
      <protection/>
    </xf>
    <xf numFmtId="0" fontId="26" fillId="0" borderId="99" xfId="22" applyFont="1" applyFill="1" applyBorder="1" applyAlignment="1">
      <alignment vertical="center" wrapText="1" shrinkToFit="1"/>
      <protection/>
    </xf>
    <xf numFmtId="0" fontId="8" fillId="0" borderId="3" xfId="23" applyFont="1" applyFill="1" applyBorder="1" applyAlignment="1">
      <alignment horizontal="center" vertical="center" textRotation="255" wrapText="1" shrinkToFit="1"/>
      <protection/>
    </xf>
    <xf numFmtId="0" fontId="8" fillId="0" borderId="41" xfId="0" applyFont="1" applyFill="1" applyBorder="1" applyAlignment="1">
      <alignment horizontal="center" vertical="center"/>
    </xf>
    <xf numFmtId="0" fontId="8" fillId="0" borderId="159" xfId="23" applyFont="1" applyFill="1" applyBorder="1" applyAlignment="1">
      <alignment horizontal="center" vertical="center" textRotation="255" wrapText="1"/>
      <protection/>
    </xf>
    <xf numFmtId="0" fontId="8" fillId="0" borderId="160" xfId="0" applyFont="1" applyFill="1" applyBorder="1" applyAlignment="1">
      <alignment horizontal="center" vertical="center"/>
    </xf>
    <xf numFmtId="0" fontId="8" fillId="0" borderId="144" xfId="23" applyFont="1" applyFill="1" applyBorder="1" applyAlignment="1">
      <alignment horizontal="center" vertical="center" textRotation="255" wrapText="1"/>
      <protection/>
    </xf>
    <xf numFmtId="0" fontId="8" fillId="0" borderId="161" xfId="0" applyFont="1" applyFill="1" applyBorder="1" applyAlignment="1">
      <alignment horizontal="center" vertical="center"/>
    </xf>
    <xf numFmtId="0" fontId="8" fillId="0" borderId="45" xfId="23" applyFont="1" applyFill="1" applyBorder="1" applyAlignment="1">
      <alignment horizontal="center" vertical="center" textRotation="255" wrapText="1" shrinkToFit="1"/>
      <protection/>
    </xf>
    <xf numFmtId="0" fontId="8" fillId="0" borderId="4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59" xfId="0" applyFont="1" applyFill="1" applyBorder="1" applyAlignment="1">
      <alignment horizontal="center" vertical="center"/>
    </xf>
    <xf numFmtId="0" fontId="8" fillId="0" borderId="1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162" xfId="23" applyFont="1" applyFill="1" applyBorder="1" applyAlignment="1">
      <alignment horizontal="center" vertical="center" textRotation="255" wrapText="1" shrinkToFit="1"/>
      <protection/>
    </xf>
    <xf numFmtId="0" fontId="8" fillId="0" borderId="163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 vertical="center"/>
    </xf>
    <xf numFmtId="0" fontId="8" fillId="0" borderId="164" xfId="0" applyFont="1" applyFill="1" applyBorder="1" applyAlignment="1">
      <alignment horizontal="center" vertical="center"/>
    </xf>
    <xf numFmtId="0" fontId="8" fillId="0" borderId="162" xfId="0" applyFont="1" applyFill="1" applyBorder="1" applyAlignment="1">
      <alignment horizontal="center" vertical="center"/>
    </xf>
    <xf numFmtId="0" fontId="26" fillId="0" borderId="45" xfId="22" applyFont="1" applyFill="1" applyBorder="1" applyAlignment="1">
      <alignment horizontal="center" vertical="center"/>
      <protection/>
    </xf>
    <xf numFmtId="0" fontId="8" fillId="0" borderId="51" xfId="0" applyFont="1" applyFill="1" applyBorder="1" applyAlignment="1">
      <alignment horizontal="center" vertical="center"/>
    </xf>
    <xf numFmtId="0" fontId="8" fillId="0" borderId="122" xfId="23" applyFont="1" applyFill="1" applyBorder="1" applyAlignment="1">
      <alignment horizontal="center" vertical="center" textRotation="255" wrapText="1" shrinkToFit="1"/>
      <protection/>
    </xf>
    <xf numFmtId="0" fontId="8" fillId="0" borderId="165" xfId="0" applyFont="1" applyFill="1" applyBorder="1" applyAlignment="1">
      <alignment horizontal="center" vertical="center"/>
    </xf>
    <xf numFmtId="0" fontId="8" fillId="0" borderId="133" xfId="0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center" vertical="center"/>
    </xf>
    <xf numFmtId="0" fontId="26" fillId="0" borderId="115" xfId="22" applyFont="1" applyFill="1" applyBorder="1" applyAlignment="1">
      <alignment horizontal="center" vertical="center" wrapText="1"/>
      <protection/>
    </xf>
    <xf numFmtId="0" fontId="26" fillId="0" borderId="56" xfId="22" applyFont="1" applyFill="1" applyBorder="1" applyAlignment="1">
      <alignment horizontal="center" vertical="center" wrapText="1"/>
      <protection/>
    </xf>
    <xf numFmtId="0" fontId="26" fillId="0" borderId="56" xfId="22" applyFont="1" applyFill="1" applyBorder="1" applyAlignment="1">
      <alignment vertical="center" shrinkToFit="1"/>
      <protection/>
    </xf>
    <xf numFmtId="0" fontId="26" fillId="0" borderId="3" xfId="22" applyFont="1" applyFill="1" applyBorder="1" applyAlignment="1">
      <alignment horizontal="center" vertical="center"/>
      <protection/>
    </xf>
    <xf numFmtId="0" fontId="26" fillId="0" borderId="72" xfId="22" applyFont="1" applyFill="1" applyBorder="1" applyAlignment="1">
      <alignment vertical="center" wrapText="1" shrinkToFit="1"/>
      <protection/>
    </xf>
    <xf numFmtId="0" fontId="26" fillId="0" borderId="67" xfId="22" applyFont="1" applyFill="1" applyBorder="1" applyAlignment="1">
      <alignment vertical="center" wrapText="1" shrinkToFit="1"/>
      <protection/>
    </xf>
    <xf numFmtId="0" fontId="26" fillId="0" borderId="75" xfId="22" applyFont="1" applyFill="1" applyBorder="1" applyAlignment="1">
      <alignment horizontal="center" vertical="center" wrapText="1" shrinkToFit="1"/>
      <protection/>
    </xf>
    <xf numFmtId="0" fontId="26" fillId="0" borderId="71" xfId="22" applyFont="1" applyFill="1" applyBorder="1" applyAlignment="1">
      <alignment vertical="center" wrapText="1" shrinkToFit="1"/>
      <protection/>
    </xf>
    <xf numFmtId="0" fontId="26" fillId="0" borderId="49" xfId="22" applyFont="1" applyFill="1" applyBorder="1" applyAlignment="1">
      <alignment horizontal="center" vertical="center"/>
      <protection/>
    </xf>
    <xf numFmtId="0" fontId="26" fillId="0" borderId="75" xfId="22" applyFont="1" applyFill="1" applyBorder="1" applyAlignment="1">
      <alignment horizontal="left" vertical="center" wrapText="1"/>
      <protection/>
    </xf>
    <xf numFmtId="0" fontId="26" fillId="0" borderId="54" xfId="22" applyFont="1" applyFill="1" applyBorder="1" applyAlignment="1">
      <alignment horizontal="center" vertical="center" wrapText="1" shrinkToFit="1"/>
      <protection/>
    </xf>
    <xf numFmtId="0" fontId="26" fillId="0" borderId="115" xfId="22" applyFont="1" applyFill="1" applyBorder="1" applyAlignment="1">
      <alignment horizontal="center" vertical="center"/>
      <protection/>
    </xf>
    <xf numFmtId="0" fontId="26" fillId="0" borderId="29" xfId="22" applyFont="1" applyFill="1" applyBorder="1" applyAlignment="1">
      <alignment horizontal="left" vertical="center" wrapText="1"/>
      <protection/>
    </xf>
    <xf numFmtId="0" fontId="26" fillId="0" borderId="85" xfId="22" applyFont="1" applyFill="1" applyBorder="1" applyAlignment="1">
      <alignment horizontal="center" vertical="center" wrapText="1" shrinkToFit="1"/>
      <protection/>
    </xf>
    <xf numFmtId="0" fontId="0" fillId="0" borderId="55" xfId="0" applyFont="1" applyBorder="1" applyAlignment="1">
      <alignment horizontal="center" vertical="center" wrapText="1"/>
    </xf>
    <xf numFmtId="0" fontId="26" fillId="0" borderId="68" xfId="22" applyFont="1" applyFill="1" applyBorder="1" applyAlignment="1">
      <alignment horizontal="center" vertical="center" wrapText="1" shrinkToFit="1"/>
      <protection/>
    </xf>
    <xf numFmtId="0" fontId="26" fillId="0" borderId="70" xfId="22" applyFont="1" applyFill="1" applyBorder="1" applyAlignment="1">
      <alignment horizontal="left" vertical="center" wrapText="1" shrinkToFit="1"/>
      <protection/>
    </xf>
    <xf numFmtId="0" fontId="26" fillId="0" borderId="71" xfId="22" applyFont="1" applyFill="1" applyBorder="1" applyAlignment="1">
      <alignment horizontal="left" vertical="center" wrapText="1" shrinkToFit="1"/>
      <protection/>
    </xf>
    <xf numFmtId="0" fontId="26" fillId="0" borderId="35" xfId="22" applyFont="1" applyFill="1" applyBorder="1" applyAlignment="1">
      <alignment horizontal="left" vertical="center" wrapText="1" shrinkToFit="1"/>
      <protection/>
    </xf>
    <xf numFmtId="0" fontId="0" fillId="0" borderId="68" xfId="0" applyBorder="1" applyAlignment="1">
      <alignment horizontal="center" vertical="center" wrapText="1"/>
    </xf>
    <xf numFmtId="0" fontId="26" fillId="0" borderId="81" xfId="22" applyFont="1" applyFill="1" applyBorder="1" applyAlignment="1">
      <alignment horizontal="center" vertical="center" wrapText="1" shrinkToFit="1"/>
      <protection/>
    </xf>
    <xf numFmtId="0" fontId="26" fillId="0" borderId="166" xfId="22" applyFont="1" applyFill="1" applyBorder="1" applyAlignment="1">
      <alignment horizontal="center" vertical="center" wrapText="1" shrinkToFit="1"/>
      <protection/>
    </xf>
    <xf numFmtId="0" fontId="0" fillId="0" borderId="55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7" fillId="0" borderId="138" xfId="22" applyFont="1" applyFill="1" applyBorder="1" applyAlignment="1">
      <alignment horizontal="center" vertical="center" wrapText="1"/>
      <protection/>
    </xf>
    <xf numFmtId="0" fontId="31" fillId="0" borderId="0" xfId="22" applyFont="1" applyFill="1" applyBorder="1" applyAlignment="1">
      <alignment vertical="center"/>
      <protection/>
    </xf>
    <xf numFmtId="0" fontId="26" fillId="0" borderId="58" xfId="22" applyFont="1" applyFill="1" applyBorder="1" applyAlignment="1">
      <alignment horizontal="center" vertical="center" wrapText="1"/>
      <protection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26" fillId="0" borderId="90" xfId="22" applyFont="1" applyFill="1" applyBorder="1" applyAlignment="1">
      <alignment vertical="center" wrapText="1" shrinkToFit="1"/>
      <protection/>
    </xf>
    <xf numFmtId="0" fontId="0" fillId="0" borderId="68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vertical="center" wrapText="1" shrinkToFit="1"/>
    </xf>
    <xf numFmtId="0" fontId="0" fillId="0" borderId="75" xfId="0" applyFont="1" applyFill="1" applyBorder="1" applyAlignment="1">
      <alignment vertical="center" wrapText="1" shrinkToFit="1"/>
    </xf>
    <xf numFmtId="0" fontId="26" fillId="0" borderId="68" xfId="0" applyFont="1" applyFill="1" applyBorder="1" applyAlignment="1">
      <alignment horizontal="left" vertical="center" wrapText="1"/>
    </xf>
    <xf numFmtId="0" fontId="26" fillId="0" borderId="75" xfId="22" applyFont="1" applyFill="1" applyBorder="1" applyAlignment="1">
      <alignment horizontal="center" vertical="center" wrapText="1"/>
      <protection/>
    </xf>
    <xf numFmtId="0" fontId="26" fillId="0" borderId="68" xfId="0" applyFont="1" applyBorder="1" applyAlignment="1">
      <alignment horizontal="left" vertical="center" wrapText="1"/>
    </xf>
    <xf numFmtId="0" fontId="26" fillId="0" borderId="167" xfId="22" applyFont="1" applyFill="1" applyBorder="1" applyAlignment="1">
      <alignment vertical="center" wrapText="1" shrinkToFit="1"/>
      <protection/>
    </xf>
    <xf numFmtId="0" fontId="26" fillId="0" borderId="168" xfId="22" applyFont="1" applyFill="1" applyBorder="1" applyAlignment="1">
      <alignment horizontal="center" vertical="center" wrapText="1"/>
      <protection/>
    </xf>
    <xf numFmtId="0" fontId="26" fillId="0" borderId="98" xfId="22" applyFont="1" applyFill="1" applyBorder="1" applyAlignment="1">
      <alignment vertical="top" wrapText="1"/>
      <protection/>
    </xf>
    <xf numFmtId="0" fontId="26" fillId="0" borderId="37" xfId="22" applyFont="1" applyFill="1" applyBorder="1" applyAlignment="1">
      <alignment horizontal="center" vertical="center" wrapText="1"/>
      <protection/>
    </xf>
    <xf numFmtId="0" fontId="0" fillId="0" borderId="81" xfId="0" applyFont="1" applyFill="1" applyBorder="1" applyAlignment="1">
      <alignment horizontal="center" vertical="center" wrapText="1"/>
    </xf>
    <xf numFmtId="0" fontId="26" fillId="0" borderId="81" xfId="22" applyFont="1" applyFill="1" applyBorder="1" applyAlignment="1">
      <alignment vertical="center" wrapText="1" shrinkToFit="1"/>
      <protection/>
    </xf>
    <xf numFmtId="0" fontId="26" fillId="0" borderId="51" xfId="22" applyFont="1" applyFill="1" applyBorder="1" applyAlignment="1">
      <alignment vertical="center" wrapText="1" shrinkToFit="1"/>
      <protection/>
    </xf>
    <xf numFmtId="0" fontId="0" fillId="0" borderId="75" xfId="0" applyBorder="1" applyAlignment="1">
      <alignment horizontal="center" vertical="center" wrapText="1"/>
    </xf>
    <xf numFmtId="0" fontId="13" fillId="0" borderId="1" xfId="22" applyFont="1" applyFill="1" applyBorder="1" applyAlignment="1">
      <alignment horizontal="center" vertical="center"/>
      <protection/>
    </xf>
    <xf numFmtId="0" fontId="13" fillId="0" borderId="1" xfId="22" applyFont="1" applyFill="1" applyBorder="1" applyAlignment="1">
      <alignment vertical="center"/>
      <protection/>
    </xf>
    <xf numFmtId="0" fontId="13" fillId="0" borderId="1" xfId="22" applyFont="1" applyFill="1" applyBorder="1" applyAlignment="1">
      <alignment vertical="center" wrapText="1" shrinkToFit="1"/>
      <protection/>
    </xf>
    <xf numFmtId="0" fontId="26" fillId="0" borderId="169" xfId="22" applyFont="1" applyFill="1" applyBorder="1" applyAlignment="1">
      <alignment horizontal="center" vertical="center" wrapText="1"/>
      <protection/>
    </xf>
    <xf numFmtId="0" fontId="26" fillId="0" borderId="170" xfId="22" applyFont="1" applyFill="1" applyBorder="1" applyAlignment="1">
      <alignment horizontal="center" vertical="center" wrapText="1"/>
      <protection/>
    </xf>
    <xf numFmtId="0" fontId="26" fillId="0" borderId="167" xfId="22" applyFont="1" applyFill="1" applyBorder="1" applyAlignment="1">
      <alignment horizontal="center" vertical="center" wrapText="1" shrinkToFit="1"/>
      <protection/>
    </xf>
    <xf numFmtId="0" fontId="26" fillId="0" borderId="115" xfId="22" applyFont="1" applyFill="1" applyBorder="1" applyAlignment="1">
      <alignment vertical="center" wrapText="1" shrinkToFit="1"/>
      <protection/>
    </xf>
    <xf numFmtId="0" fontId="0" fillId="0" borderId="115" xfId="0" applyBorder="1" applyAlignment="1">
      <alignment horizontal="center" vertical="center" wrapText="1"/>
    </xf>
    <xf numFmtId="0" fontId="0" fillId="0" borderId="167" xfId="0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26" fillId="0" borderId="171" xfId="22" applyFont="1" applyFill="1" applyBorder="1" applyAlignment="1">
      <alignment vertical="center" wrapText="1" shrinkToFit="1"/>
      <protection/>
    </xf>
    <xf numFmtId="0" fontId="26" fillId="0" borderId="71" xfId="22" applyFont="1" applyFill="1" applyBorder="1" applyAlignment="1">
      <alignment horizontal="center" vertical="center" shrinkToFit="1"/>
      <protection/>
    </xf>
    <xf numFmtId="0" fontId="26" fillId="0" borderId="82" xfId="22" applyFont="1" applyFill="1" applyBorder="1" applyAlignment="1">
      <alignment horizontal="center" vertical="center" shrinkToFit="1"/>
      <protection/>
    </xf>
    <xf numFmtId="0" fontId="26" fillId="0" borderId="83" xfId="22" applyFont="1" applyFill="1" applyBorder="1" applyAlignment="1">
      <alignment horizontal="center" vertical="center" shrinkToFit="1"/>
      <protection/>
    </xf>
    <xf numFmtId="0" fontId="7" fillId="0" borderId="139" xfId="22" applyFont="1" applyFill="1" applyBorder="1" applyAlignment="1">
      <alignment horizontal="center" vertical="center" wrapText="1"/>
      <protection/>
    </xf>
    <xf numFmtId="0" fontId="7" fillId="0" borderId="172" xfId="22" applyFont="1" applyFill="1" applyBorder="1" applyAlignment="1">
      <alignment horizontal="center" vertical="center" wrapText="1"/>
      <protection/>
    </xf>
    <xf numFmtId="0" fontId="12" fillId="0" borderId="51" xfId="22" applyFont="1" applyFill="1" applyBorder="1" applyAlignment="1">
      <alignment horizontal="left" vertical="center"/>
      <protection/>
    </xf>
    <xf numFmtId="0" fontId="26" fillId="0" borderId="10" xfId="22" applyFont="1" applyFill="1" applyBorder="1" applyAlignment="1">
      <alignment horizontal="center" vertical="center" wrapText="1"/>
      <protection/>
    </xf>
    <xf numFmtId="0" fontId="26" fillId="0" borderId="30" xfId="22" applyFont="1" applyFill="1" applyBorder="1" applyAlignment="1">
      <alignment horizontal="center" vertical="center" wrapText="1"/>
      <protection/>
    </xf>
    <xf numFmtId="0" fontId="26" fillId="0" borderId="55" xfId="22" applyFont="1" applyFill="1" applyBorder="1" applyAlignment="1">
      <alignment horizontal="center" vertical="center" wrapText="1"/>
      <protection/>
    </xf>
    <xf numFmtId="0" fontId="26" fillId="0" borderId="12" xfId="22" applyFont="1" applyFill="1" applyBorder="1" applyAlignment="1">
      <alignment horizontal="center" vertical="center" wrapText="1"/>
      <protection/>
    </xf>
    <xf numFmtId="0" fontId="26" fillId="0" borderId="29" xfId="22" applyFont="1" applyFill="1" applyBorder="1" applyAlignment="1">
      <alignment horizontal="center" vertical="center" wrapText="1"/>
      <protection/>
    </xf>
    <xf numFmtId="0" fontId="26" fillId="0" borderId="54" xfId="22" applyFont="1" applyFill="1" applyBorder="1" applyAlignment="1">
      <alignment horizontal="center" vertical="center" wrapText="1"/>
      <protection/>
    </xf>
    <xf numFmtId="0" fontId="26" fillId="0" borderId="72" xfId="22" applyFont="1" applyFill="1" applyBorder="1" applyAlignment="1">
      <alignment vertical="center" wrapText="1" shrinkToFit="1"/>
      <protection/>
    </xf>
    <xf numFmtId="0" fontId="26" fillId="0" borderId="69" xfId="22" applyFont="1" applyFill="1" applyBorder="1" applyAlignment="1">
      <alignment vertical="center" shrinkToFit="1"/>
      <protection/>
    </xf>
    <xf numFmtId="0" fontId="26" fillId="0" borderId="70" xfId="22" applyFont="1" applyFill="1" applyBorder="1" applyAlignment="1">
      <alignment vertical="center" shrinkToFit="1"/>
      <protection/>
    </xf>
    <xf numFmtId="0" fontId="26" fillId="0" borderId="82" xfId="22" applyFont="1" applyFill="1" applyBorder="1" applyAlignment="1">
      <alignment vertical="center" shrinkToFit="1"/>
      <protection/>
    </xf>
    <xf numFmtId="0" fontId="26" fillId="0" borderId="84" xfId="22" applyFont="1" applyFill="1" applyBorder="1" applyAlignment="1">
      <alignment vertical="center" shrinkToFit="1"/>
      <protection/>
    </xf>
    <xf numFmtId="0" fontId="26" fillId="0" borderId="83" xfId="22" applyFont="1" applyFill="1" applyBorder="1" applyAlignment="1">
      <alignment vertical="center" shrinkToFit="1"/>
      <protection/>
    </xf>
    <xf numFmtId="0" fontId="26" fillId="0" borderId="68" xfId="22" applyFont="1" applyFill="1" applyBorder="1" applyAlignment="1">
      <alignment horizontal="center" vertical="center" wrapText="1"/>
      <protection/>
    </xf>
    <xf numFmtId="0" fontId="26" fillId="0" borderId="72" xfId="22" applyFont="1" applyFill="1" applyBorder="1" applyAlignment="1">
      <alignment horizontal="center" vertical="center" shrinkToFit="1"/>
      <protection/>
    </xf>
    <xf numFmtId="0" fontId="26" fillId="0" borderId="70" xfId="22" applyFont="1" applyFill="1" applyBorder="1" applyAlignment="1">
      <alignment horizontal="center" vertical="center" shrinkToFit="1"/>
      <protection/>
    </xf>
    <xf numFmtId="0" fontId="26" fillId="0" borderId="67" xfId="22" applyFont="1" applyFill="1" applyBorder="1" applyAlignment="1">
      <alignment horizontal="center" vertical="center" shrinkToFit="1"/>
      <protection/>
    </xf>
    <xf numFmtId="0" fontId="26" fillId="0" borderId="30" xfId="22" applyFont="1" applyFill="1" applyBorder="1" applyAlignment="1">
      <alignment horizontal="center" vertical="center" wrapText="1" shrinkToFit="1"/>
      <protection/>
    </xf>
    <xf numFmtId="0" fontId="26" fillId="0" borderId="55" xfId="22" applyFont="1" applyFill="1" applyBorder="1" applyAlignment="1">
      <alignment horizontal="center" vertical="center" wrapText="1" shrinkToFit="1"/>
      <protection/>
    </xf>
    <xf numFmtId="0" fontId="26" fillId="0" borderId="99" xfId="22" applyFont="1" applyFill="1" applyBorder="1" applyAlignment="1">
      <alignment horizontal="center" vertical="center" wrapText="1" shrinkToFit="1"/>
      <protection/>
    </xf>
    <xf numFmtId="0" fontId="26" fillId="0" borderId="97" xfId="22" applyFont="1" applyFill="1" applyBorder="1" applyAlignment="1">
      <alignment horizontal="center" vertical="center" wrapText="1" shrinkToFit="1"/>
      <protection/>
    </xf>
    <xf numFmtId="0" fontId="26" fillId="0" borderId="98" xfId="22" applyFont="1" applyFill="1" applyBorder="1" applyAlignment="1">
      <alignment horizontal="center" vertical="center" wrapText="1" shrinkToFit="1"/>
      <protection/>
    </xf>
    <xf numFmtId="0" fontId="26" fillId="0" borderId="67" xfId="22" applyFont="1" applyFill="1" applyBorder="1" applyAlignment="1">
      <alignment horizontal="left" vertical="center"/>
      <protection/>
    </xf>
    <xf numFmtId="0" fontId="26" fillId="0" borderId="0" xfId="22" applyFont="1" applyFill="1" applyBorder="1" applyAlignment="1">
      <alignment horizontal="left" vertical="center"/>
      <protection/>
    </xf>
    <xf numFmtId="0" fontId="26" fillId="0" borderId="81" xfId="22" applyFont="1" applyFill="1" applyBorder="1" applyAlignment="1">
      <alignment horizontal="left" vertical="center"/>
      <protection/>
    </xf>
    <xf numFmtId="0" fontId="26" fillId="0" borderId="100" xfId="22" applyFont="1" applyFill="1" applyBorder="1" applyAlignment="1">
      <alignment horizontal="center" vertical="center" wrapText="1" shrinkToFit="1"/>
      <protection/>
    </xf>
    <xf numFmtId="0" fontId="26" fillId="0" borderId="85" xfId="22" applyFont="1" applyFill="1" applyBorder="1" applyAlignment="1">
      <alignment horizontal="center" vertical="center" wrapText="1" shrinkToFit="1"/>
      <protection/>
    </xf>
    <xf numFmtId="0" fontId="26" fillId="0" borderId="81" xfId="22" applyFont="1" applyFill="1" applyBorder="1" applyAlignment="1">
      <alignment horizontal="center" vertical="center" wrapText="1" shrinkToFit="1"/>
      <protection/>
    </xf>
    <xf numFmtId="0" fontId="26" fillId="0" borderId="51" xfId="22" applyFont="1" applyFill="1" applyBorder="1" applyAlignment="1">
      <alignment horizontal="center" vertical="center" wrapText="1" shrinkToFit="1"/>
      <protection/>
    </xf>
    <xf numFmtId="0" fontId="12" fillId="0" borderId="29" xfId="22" applyFont="1" applyFill="1" applyBorder="1" applyAlignment="1">
      <alignment horizontal="left" vertical="center" wrapText="1"/>
      <protection/>
    </xf>
    <xf numFmtId="0" fontId="12" fillId="0" borderId="68" xfId="22" applyFont="1" applyFill="1" applyBorder="1" applyAlignment="1">
      <alignment horizontal="left" vertical="center" wrapText="1"/>
      <protection/>
    </xf>
    <xf numFmtId="0" fontId="12" fillId="0" borderId="54" xfId="22" applyFont="1" applyFill="1" applyBorder="1" applyAlignment="1">
      <alignment horizontal="left" vertical="center" wrapText="1"/>
      <protection/>
    </xf>
    <xf numFmtId="0" fontId="12" fillId="0" borderId="67" xfId="22" applyFont="1" applyFill="1" applyBorder="1" applyAlignment="1">
      <alignment horizontal="left" vertical="center"/>
      <protection/>
    </xf>
    <xf numFmtId="0" fontId="12" fillId="0" borderId="0" xfId="22" applyFont="1" applyFill="1" applyBorder="1" applyAlignment="1">
      <alignment horizontal="left" vertical="center"/>
      <protection/>
    </xf>
    <xf numFmtId="0" fontId="12" fillId="0" borderId="81" xfId="22" applyFont="1" applyFill="1" applyBorder="1" applyAlignment="1">
      <alignment horizontal="left" vertical="center"/>
      <protection/>
    </xf>
    <xf numFmtId="0" fontId="12" fillId="0" borderId="82" xfId="22" applyFont="1" applyFill="1" applyBorder="1" applyAlignment="1">
      <alignment horizontal="left" vertical="center"/>
      <protection/>
    </xf>
    <xf numFmtId="0" fontId="12" fillId="0" borderId="84" xfId="22" applyFont="1" applyFill="1" applyBorder="1" applyAlignment="1">
      <alignment horizontal="left" vertical="center"/>
      <protection/>
    </xf>
    <xf numFmtId="0" fontId="26" fillId="0" borderId="54" xfId="22" applyFont="1" applyFill="1" applyBorder="1" applyAlignment="1">
      <alignment horizontal="center" vertical="center" shrinkToFit="1"/>
      <protection/>
    </xf>
    <xf numFmtId="0" fontId="26" fillId="0" borderId="7" xfId="22" applyFont="1" applyFill="1" applyBorder="1" applyAlignment="1">
      <alignment horizontal="center" vertical="center"/>
      <protection/>
    </xf>
    <xf numFmtId="0" fontId="26" fillId="0" borderId="13" xfId="22" applyFont="1" applyFill="1" applyBorder="1" applyAlignment="1">
      <alignment horizontal="center" vertical="center"/>
      <protection/>
    </xf>
    <xf numFmtId="0" fontId="26" fillId="0" borderId="15" xfId="22" applyFont="1" applyFill="1" applyBorder="1" applyAlignment="1">
      <alignment horizontal="center" vertical="center"/>
      <protection/>
    </xf>
    <xf numFmtId="0" fontId="26" fillId="0" borderId="74" xfId="22" applyFont="1" applyFill="1" applyBorder="1" applyAlignment="1">
      <alignment horizontal="center" vertical="center"/>
      <protection/>
    </xf>
    <xf numFmtId="0" fontId="26" fillId="0" borderId="84" xfId="22" applyFont="1" applyFill="1" applyBorder="1" applyAlignment="1">
      <alignment horizontal="center" vertical="center"/>
      <protection/>
    </xf>
    <xf numFmtId="0" fontId="26" fillId="0" borderId="83" xfId="22" applyFont="1" applyFill="1" applyBorder="1" applyAlignment="1">
      <alignment horizontal="center" vertical="center"/>
      <protection/>
    </xf>
    <xf numFmtId="0" fontId="26" fillId="0" borderId="54" xfId="22" applyFont="1" applyFill="1" applyBorder="1" applyAlignment="1">
      <alignment horizontal="center" vertical="center"/>
      <protection/>
    </xf>
    <xf numFmtId="0" fontId="26" fillId="0" borderId="51" xfId="22" applyFont="1" applyFill="1" applyBorder="1" applyAlignment="1">
      <alignment horizontal="center" vertical="center"/>
      <protection/>
    </xf>
    <xf numFmtId="0" fontId="26" fillId="0" borderId="78" xfId="22" applyFont="1" applyFill="1" applyBorder="1" applyAlignment="1">
      <alignment horizontal="center" vertical="center"/>
      <protection/>
    </xf>
    <xf numFmtId="0" fontId="26" fillId="0" borderId="45" xfId="22" applyFont="1" applyFill="1" applyBorder="1" applyAlignment="1">
      <alignment horizontal="center" vertical="center"/>
      <protection/>
    </xf>
    <xf numFmtId="0" fontId="26" fillId="0" borderId="76" xfId="22" applyFont="1" applyFill="1" applyBorder="1" applyAlignment="1">
      <alignment horizontal="center" vertical="center"/>
      <protection/>
    </xf>
    <xf numFmtId="0" fontId="26" fillId="0" borderId="3" xfId="22" applyFont="1" applyFill="1" applyBorder="1" applyAlignment="1">
      <alignment horizontal="center" vertical="center"/>
      <protection/>
    </xf>
    <xf numFmtId="0" fontId="26" fillId="0" borderId="30" xfId="22" applyFont="1" applyFill="1" applyBorder="1" applyAlignment="1">
      <alignment horizontal="center" vertical="center"/>
      <protection/>
    </xf>
    <xf numFmtId="0" fontId="26" fillId="0" borderId="55" xfId="22" applyFont="1" applyFill="1" applyBorder="1" applyAlignment="1">
      <alignment horizontal="center" vertical="center"/>
      <protection/>
    </xf>
    <xf numFmtId="0" fontId="26" fillId="0" borderId="12" xfId="22" applyFont="1" applyFill="1" applyBorder="1" applyAlignment="1">
      <alignment horizontal="center" vertical="center"/>
      <protection/>
    </xf>
    <xf numFmtId="0" fontId="26" fillId="0" borderId="29" xfId="22" applyFont="1" applyFill="1" applyBorder="1" applyAlignment="1">
      <alignment horizontal="center" vertical="center" shrinkToFit="1"/>
      <protection/>
    </xf>
    <xf numFmtId="0" fontId="26" fillId="0" borderId="68" xfId="22" applyFont="1" applyFill="1" applyBorder="1" applyAlignment="1">
      <alignment horizontal="center" vertical="center" shrinkToFit="1"/>
      <protection/>
    </xf>
    <xf numFmtId="0" fontId="26" fillId="0" borderId="173" xfId="22" applyFont="1" applyFill="1" applyBorder="1" applyAlignment="1">
      <alignment horizontal="left" vertical="center" wrapText="1" shrinkToFit="1"/>
      <protection/>
    </xf>
    <xf numFmtId="0" fontId="26" fillId="0" borderId="30" xfId="22" applyFont="1" applyFill="1" applyBorder="1" applyAlignment="1">
      <alignment horizontal="left" vertical="center" wrapText="1" shrinkToFit="1"/>
      <protection/>
    </xf>
    <xf numFmtId="0" fontId="26" fillId="0" borderId="55" xfId="22" applyFont="1" applyFill="1" applyBorder="1" applyAlignment="1">
      <alignment horizontal="left" vertical="center" wrapText="1" shrinkToFit="1"/>
      <protection/>
    </xf>
    <xf numFmtId="0" fontId="26" fillId="0" borderId="12" xfId="22" applyFont="1" applyFill="1" applyBorder="1" applyAlignment="1">
      <alignment horizontal="left" vertical="center" wrapText="1" shrinkToFit="1"/>
      <protection/>
    </xf>
    <xf numFmtId="0" fontId="26" fillId="0" borderId="54" xfId="22" applyFont="1" applyFill="1" applyBorder="1" applyAlignment="1">
      <alignment horizontal="left" vertical="center" wrapText="1" shrinkToFit="1"/>
      <protection/>
    </xf>
    <xf numFmtId="0" fontId="26" fillId="0" borderId="22" xfId="22" applyFont="1" applyFill="1" applyBorder="1" applyAlignment="1">
      <alignment horizontal="center" vertical="center"/>
      <protection/>
    </xf>
    <xf numFmtId="0" fontId="26" fillId="0" borderId="34" xfId="22" applyFont="1" applyFill="1" applyBorder="1" applyAlignment="1">
      <alignment horizontal="center" vertical="center"/>
      <protection/>
    </xf>
    <xf numFmtId="0" fontId="26" fillId="0" borderId="29" xfId="22" applyFont="1" applyFill="1" applyBorder="1" applyAlignment="1">
      <alignment vertical="center" wrapText="1" shrinkToFit="1"/>
      <protection/>
    </xf>
    <xf numFmtId="0" fontId="26" fillId="0" borderId="68" xfId="22" applyFont="1" applyFill="1" applyBorder="1" applyAlignment="1">
      <alignment vertical="center" wrapText="1" shrinkToFit="1"/>
      <protection/>
    </xf>
    <xf numFmtId="0" fontId="26" fillId="0" borderId="54" xfId="22" applyFont="1" applyFill="1" applyBorder="1" applyAlignment="1">
      <alignment vertical="center" wrapText="1" shrinkToFit="1"/>
      <protection/>
    </xf>
    <xf numFmtId="0" fontId="26" fillId="0" borderId="70" xfId="22" applyFont="1" applyFill="1" applyBorder="1" applyAlignment="1">
      <alignment vertical="center" wrapText="1" shrinkToFit="1"/>
      <protection/>
    </xf>
    <xf numFmtId="0" fontId="26" fillId="0" borderId="71" xfId="22" applyFont="1" applyFill="1" applyBorder="1" applyAlignment="1">
      <alignment vertical="center" wrapText="1" shrinkToFit="1"/>
      <protection/>
    </xf>
    <xf numFmtId="0" fontId="26" fillId="0" borderId="83" xfId="22" applyFont="1" applyFill="1" applyBorder="1" applyAlignment="1">
      <alignment vertical="center" wrapText="1" shrinkToFit="1"/>
      <protection/>
    </xf>
    <xf numFmtId="0" fontId="26" fillId="0" borderId="89" xfId="22" applyFont="1" applyFill="1" applyBorder="1" applyAlignment="1">
      <alignment horizontal="center" vertical="center"/>
      <protection/>
    </xf>
    <xf numFmtId="0" fontId="26" fillId="0" borderId="171" xfId="22" applyFont="1" applyFill="1" applyBorder="1" applyAlignment="1">
      <alignment horizontal="left" vertical="center" wrapText="1" shrinkToFit="1"/>
      <protection/>
    </xf>
    <xf numFmtId="0" fontId="7" fillId="0" borderId="53" xfId="21" applyFont="1" applyFill="1" applyBorder="1" applyAlignment="1">
      <alignment horizontal="center" vertical="center" wrapText="1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10" fillId="0" borderId="84" xfId="21" applyNumberFormat="1" applyFont="1" applyFill="1" applyBorder="1" applyAlignment="1">
      <alignment horizontal="center" vertical="center" shrinkToFit="1"/>
      <protection/>
    </xf>
    <xf numFmtId="0" fontId="10" fillId="0" borderId="51" xfId="21" applyNumberFormat="1" applyFont="1" applyFill="1" applyBorder="1" applyAlignment="1">
      <alignment horizontal="center" vertical="center" shrinkToFit="1"/>
      <protection/>
    </xf>
    <xf numFmtId="0" fontId="26" fillId="0" borderId="58" xfId="22" applyFont="1" applyFill="1" applyBorder="1" applyAlignment="1">
      <alignment horizontal="left" vertical="center" wrapText="1"/>
      <protection/>
    </xf>
    <xf numFmtId="0" fontId="26" fillId="0" borderId="75" xfId="22" applyFont="1" applyFill="1" applyBorder="1" applyAlignment="1">
      <alignment horizontal="left" vertical="center" wrapText="1"/>
      <protection/>
    </xf>
    <xf numFmtId="0" fontId="26" fillId="0" borderId="52" xfId="22" applyFont="1" applyFill="1" applyBorder="1" applyAlignment="1">
      <alignment horizontal="left" vertical="center" wrapText="1"/>
      <protection/>
    </xf>
    <xf numFmtId="0" fontId="26" fillId="0" borderId="29" xfId="22" applyFont="1" applyFill="1" applyBorder="1" applyAlignment="1">
      <alignment horizontal="left" vertical="center" wrapText="1"/>
      <protection/>
    </xf>
    <xf numFmtId="0" fontId="26" fillId="0" borderId="68" xfId="22" applyFont="1" applyFill="1" applyBorder="1" applyAlignment="1">
      <alignment horizontal="left" vertical="center" wrapText="1"/>
      <protection/>
    </xf>
    <xf numFmtId="0" fontId="26" fillId="0" borderId="54" xfId="22" applyFont="1" applyFill="1" applyBorder="1" applyAlignment="1">
      <alignment horizontal="left" vertical="center" wrapText="1"/>
      <protection/>
    </xf>
    <xf numFmtId="0" fontId="26" fillId="0" borderId="29" xfId="22" applyFont="1" applyFill="1" applyBorder="1" applyAlignment="1">
      <alignment horizontal="center" vertical="center" wrapText="1" shrinkToFit="1"/>
      <protection/>
    </xf>
    <xf numFmtId="0" fontId="26" fillId="0" borderId="54" xfId="22" applyFont="1" applyFill="1" applyBorder="1" applyAlignment="1">
      <alignment horizontal="center" vertical="center" wrapText="1" shrinkToFit="1"/>
      <protection/>
    </xf>
    <xf numFmtId="0" fontId="26" fillId="0" borderId="58" xfId="22" applyFont="1" applyFill="1" applyBorder="1" applyAlignment="1">
      <alignment horizontal="left" vertical="center" wrapText="1" shrinkToFit="1"/>
      <protection/>
    </xf>
    <xf numFmtId="0" fontId="26" fillId="0" borderId="52" xfId="22" applyFont="1" applyFill="1" applyBorder="1" applyAlignment="1">
      <alignment horizontal="left" vertical="center" wrapText="1" shrinkToFit="1"/>
      <protection/>
    </xf>
    <xf numFmtId="0" fontId="26" fillId="0" borderId="75" xfId="22" applyFont="1" applyFill="1" applyBorder="1" applyAlignment="1">
      <alignment horizontal="left" vertical="center" wrapText="1" shrinkToFit="1"/>
      <protection/>
    </xf>
    <xf numFmtId="0" fontId="26" fillId="0" borderId="29" xfId="22" applyFont="1" applyFill="1" applyBorder="1" applyAlignment="1">
      <alignment horizontal="left" vertical="center" wrapText="1" shrinkToFit="1"/>
      <protection/>
    </xf>
    <xf numFmtId="0" fontId="26" fillId="0" borderId="68" xfId="22" applyFont="1" applyFill="1" applyBorder="1" applyAlignment="1">
      <alignment horizontal="left" vertical="center" wrapText="1" shrinkToFit="1"/>
      <protection/>
    </xf>
    <xf numFmtId="0" fontId="8" fillId="0" borderId="56" xfId="22" applyFont="1" applyFill="1" applyBorder="1" applyAlignment="1">
      <alignment horizontal="center" vertical="center" textRotation="255"/>
      <protection/>
    </xf>
    <xf numFmtId="0" fontId="7" fillId="0" borderId="174" xfId="22" applyFont="1" applyFill="1" applyBorder="1" applyAlignment="1">
      <alignment horizontal="center" vertical="center"/>
      <protection/>
    </xf>
    <xf numFmtId="0" fontId="7" fillId="0" borderId="175" xfId="22" applyFont="1" applyFill="1" applyBorder="1" applyAlignment="1">
      <alignment horizontal="center" vertical="center"/>
      <protection/>
    </xf>
    <xf numFmtId="0" fontId="7" fillId="0" borderId="165" xfId="22" applyFont="1" applyFill="1" applyBorder="1" applyAlignment="1">
      <alignment horizontal="center" vertical="center"/>
      <protection/>
    </xf>
    <xf numFmtId="0" fontId="10" fillId="0" borderId="176" xfId="22" applyFont="1" applyFill="1" applyBorder="1" applyAlignment="1">
      <alignment horizontal="center" vertical="center"/>
      <protection/>
    </xf>
    <xf numFmtId="0" fontId="7" fillId="0" borderId="109" xfId="22" applyFont="1" applyFill="1" applyBorder="1" applyAlignment="1">
      <alignment horizontal="center" vertical="center" wrapText="1"/>
      <protection/>
    </xf>
    <xf numFmtId="0" fontId="8" fillId="0" borderId="55" xfId="22" applyFont="1" applyFill="1" applyBorder="1" applyAlignment="1">
      <alignment horizontal="center" vertical="center" textRotation="255"/>
      <protection/>
    </xf>
    <xf numFmtId="0" fontId="10" fillId="0" borderId="177" xfId="22" applyFont="1" applyFill="1" applyBorder="1" applyAlignment="1">
      <alignment horizontal="center" vertical="center"/>
      <protection/>
    </xf>
    <xf numFmtId="0" fontId="10" fillId="0" borderId="178" xfId="22" applyFont="1" applyFill="1" applyBorder="1" applyAlignment="1">
      <alignment horizontal="center" vertical="center"/>
      <protection/>
    </xf>
    <xf numFmtId="0" fontId="10" fillId="0" borderId="179" xfId="22" applyFont="1" applyFill="1" applyBorder="1" applyAlignment="1">
      <alignment horizontal="center" vertical="center"/>
      <protection/>
    </xf>
    <xf numFmtId="0" fontId="0" fillId="0" borderId="129" xfId="0" applyFont="1" applyFill="1" applyBorder="1" applyAlignment="1">
      <alignment horizontal="center" vertical="center" wrapText="1"/>
    </xf>
    <xf numFmtId="0" fontId="0" fillId="0" borderId="129" xfId="0" applyFill="1" applyBorder="1" applyAlignment="1">
      <alignment horizontal="center" vertical="center" wrapText="1"/>
    </xf>
    <xf numFmtId="0" fontId="7" fillId="0" borderId="180" xfId="22" applyFont="1" applyFill="1" applyBorder="1" applyAlignment="1">
      <alignment horizontal="center" vertical="center" wrapText="1"/>
      <protection/>
    </xf>
    <xf numFmtId="0" fontId="7" fillId="0" borderId="181" xfId="22" applyFont="1" applyFill="1" applyBorder="1" applyAlignment="1">
      <alignment horizontal="center" vertical="center" wrapText="1"/>
      <protection/>
    </xf>
    <xf numFmtId="0" fontId="7" fillId="0" borderId="37" xfId="21" applyFont="1" applyFill="1" applyBorder="1" applyAlignment="1">
      <alignment horizontal="center" vertical="center"/>
      <protection/>
    </xf>
    <xf numFmtId="0" fontId="7" fillId="0" borderId="38" xfId="21" applyFont="1" applyFill="1" applyBorder="1" applyAlignment="1">
      <alignment horizontal="center" vertical="center"/>
      <protection/>
    </xf>
    <xf numFmtId="0" fontId="7" fillId="0" borderId="49" xfId="21" applyFont="1" applyFill="1" applyBorder="1" applyAlignment="1">
      <alignment horizontal="center" vertical="center" wrapText="1"/>
      <protection/>
    </xf>
    <xf numFmtId="56" fontId="7" fillId="0" borderId="173" xfId="22" applyNumberFormat="1" applyFont="1" applyFill="1" applyBorder="1" applyAlignment="1">
      <alignment horizontal="center" vertical="center" shrinkToFit="1"/>
      <protection/>
    </xf>
    <xf numFmtId="56" fontId="7" fillId="0" borderId="115" xfId="22" applyNumberFormat="1" applyFont="1" applyFill="1" applyBorder="1" applyAlignment="1">
      <alignment horizontal="center" vertical="center" shrinkToFit="1"/>
      <protection/>
    </xf>
    <xf numFmtId="0" fontId="10" fillId="0" borderId="17" xfId="22" applyFont="1" applyFill="1" applyBorder="1" applyAlignment="1">
      <alignment vertical="center" wrapText="1"/>
      <protection/>
    </xf>
    <xf numFmtId="0" fontId="10" fillId="0" borderId="87" xfId="22" applyFont="1" applyFill="1" applyBorder="1" applyAlignment="1">
      <alignment vertical="center"/>
      <protection/>
    </xf>
    <xf numFmtId="0" fontId="10" fillId="0" borderId="88" xfId="22" applyFont="1" applyFill="1" applyBorder="1" applyAlignment="1">
      <alignment horizontal="center" vertical="center"/>
      <protection/>
    </xf>
    <xf numFmtId="0" fontId="8" fillId="0" borderId="30" xfId="22" applyFont="1" applyFill="1" applyBorder="1" applyAlignment="1">
      <alignment horizontal="center" vertical="center" textRotation="255"/>
      <protection/>
    </xf>
    <xf numFmtId="0" fontId="7" fillId="0" borderId="182" xfId="22" applyFont="1" applyFill="1" applyBorder="1" applyAlignment="1">
      <alignment horizontal="center" vertical="center" shrinkToFit="1"/>
      <protection/>
    </xf>
    <xf numFmtId="0" fontId="7" fillId="0" borderId="166" xfId="22" applyFont="1" applyFill="1" applyBorder="1" applyAlignment="1">
      <alignment horizontal="center" vertical="center" shrinkToFit="1"/>
      <protection/>
    </xf>
    <xf numFmtId="0" fontId="7" fillId="0" borderId="81" xfId="22" applyFont="1" applyFill="1" applyBorder="1" applyAlignment="1">
      <alignment horizontal="center" vertical="center" shrinkToFit="1"/>
      <protection/>
    </xf>
    <xf numFmtId="56" fontId="7" fillId="0" borderId="0" xfId="22" applyNumberFormat="1" applyFont="1" applyFill="1" applyBorder="1" applyAlignment="1">
      <alignment horizontal="center" vertical="center" shrinkToFit="1"/>
      <protection/>
    </xf>
    <xf numFmtId="0" fontId="7" fillId="0" borderId="14" xfId="22" applyFont="1" applyFill="1" applyBorder="1" applyAlignment="1">
      <alignment horizontal="center" vertical="center"/>
      <protection/>
    </xf>
    <xf numFmtId="0" fontId="8" fillId="0" borderId="29" xfId="22" applyFont="1" applyFill="1" applyBorder="1" applyAlignment="1">
      <alignment horizontal="center" vertical="center" textRotation="255"/>
      <protection/>
    </xf>
    <xf numFmtId="0" fontId="8" fillId="0" borderId="115" xfId="22" applyFont="1" applyFill="1" applyBorder="1" applyAlignment="1">
      <alignment horizontal="center" vertical="center" textRotation="255"/>
      <protection/>
    </xf>
    <xf numFmtId="0" fontId="8" fillId="0" borderId="68" xfId="22" applyFont="1" applyFill="1" applyBorder="1" applyAlignment="1">
      <alignment horizontal="center" vertical="center" textRotation="255"/>
      <protection/>
    </xf>
    <xf numFmtId="0" fontId="7" fillId="0" borderId="108" xfId="22" applyFont="1" applyFill="1" applyBorder="1" applyAlignment="1">
      <alignment horizontal="center" vertical="center" wrapText="1"/>
      <protection/>
    </xf>
    <xf numFmtId="56" fontId="7" fillId="0" borderId="81" xfId="22" applyNumberFormat="1" applyFont="1" applyFill="1" applyBorder="1" applyAlignment="1">
      <alignment horizontal="center" vertical="center" shrinkToFit="1"/>
      <protection/>
    </xf>
    <xf numFmtId="0" fontId="7" fillId="0" borderId="183" xfId="22" applyFont="1" applyFill="1" applyBorder="1" applyAlignment="1">
      <alignment vertical="center" wrapText="1"/>
      <protection/>
    </xf>
    <xf numFmtId="0" fontId="7" fillId="0" borderId="184" xfId="22" applyFont="1" applyFill="1" applyBorder="1" applyAlignment="1">
      <alignment vertical="center" wrapText="1"/>
      <protection/>
    </xf>
    <xf numFmtId="0" fontId="7" fillId="0" borderId="107" xfId="22" applyFont="1" applyFill="1" applyBorder="1" applyAlignment="1">
      <alignment vertical="center" wrapText="1"/>
      <protection/>
    </xf>
    <xf numFmtId="0" fontId="7" fillId="0" borderId="82" xfId="22" applyFont="1" applyFill="1" applyBorder="1" applyAlignment="1">
      <alignment vertical="center" wrapText="1"/>
      <protection/>
    </xf>
    <xf numFmtId="0" fontId="7" fillId="0" borderId="84" xfId="22" applyFont="1" applyFill="1" applyBorder="1" applyAlignment="1">
      <alignment vertical="center" wrapText="1"/>
      <protection/>
    </xf>
    <xf numFmtId="0" fontId="7" fillId="0" borderId="83" xfId="22" applyFont="1" applyFill="1" applyBorder="1" applyAlignment="1">
      <alignment vertical="center" wrapText="1"/>
      <protection/>
    </xf>
    <xf numFmtId="0" fontId="7" fillId="0" borderId="124" xfId="22" applyFont="1" applyFill="1" applyBorder="1" applyAlignment="1">
      <alignment horizontal="center" vertical="center" wrapText="1"/>
      <protection/>
    </xf>
    <xf numFmtId="0" fontId="7" fillId="0" borderId="125" xfId="22" applyFont="1" applyFill="1" applyBorder="1" applyAlignment="1">
      <alignment horizontal="center" vertical="center" wrapText="1"/>
      <protection/>
    </xf>
    <xf numFmtId="0" fontId="10" fillId="0" borderId="2" xfId="22" applyFont="1" applyFill="1" applyBorder="1" applyAlignment="1">
      <alignment horizontal="center" vertical="center"/>
      <protection/>
    </xf>
    <xf numFmtId="0" fontId="10" fillId="0" borderId="40" xfId="22" applyFont="1" applyFill="1" applyBorder="1" applyAlignment="1">
      <alignment horizontal="center" vertical="center"/>
      <protection/>
    </xf>
    <xf numFmtId="0" fontId="7" fillId="0" borderId="9" xfId="22" applyFont="1" applyFill="1" applyBorder="1" applyAlignment="1">
      <alignment horizontal="center" vertical="center"/>
      <protection/>
    </xf>
    <xf numFmtId="0" fontId="7" fillId="0" borderId="43" xfId="22" applyFont="1" applyFill="1" applyBorder="1" applyAlignment="1">
      <alignment horizontal="center" vertical="center"/>
      <protection/>
    </xf>
    <xf numFmtId="0" fontId="7" fillId="0" borderId="18" xfId="21" applyFont="1" applyFill="1" applyBorder="1" applyAlignment="1">
      <alignment horizontal="left" vertical="center" wrapText="1"/>
      <protection/>
    </xf>
    <xf numFmtId="0" fontId="10" fillId="0" borderId="13" xfId="22" applyFont="1" applyFill="1" applyBorder="1" applyAlignment="1">
      <alignment vertical="center" wrapText="1"/>
      <protection/>
    </xf>
    <xf numFmtId="0" fontId="10" fillId="0" borderId="87" xfId="22" applyFont="1" applyFill="1" applyBorder="1" applyAlignment="1">
      <alignment horizontal="center" vertical="center"/>
      <protection/>
    </xf>
    <xf numFmtId="0" fontId="10" fillId="0" borderId="86" xfId="22" applyFont="1" applyFill="1" applyBorder="1" applyAlignment="1">
      <alignment horizontal="center" vertical="center"/>
      <protection/>
    </xf>
    <xf numFmtId="0" fontId="7" fillId="0" borderId="101" xfId="22" applyFont="1" applyFill="1" applyBorder="1" applyAlignment="1">
      <alignment horizontal="center" vertical="center" wrapText="1"/>
      <protection/>
    </xf>
    <xf numFmtId="0" fontId="7" fillId="0" borderId="102" xfId="22" applyFont="1" applyFill="1" applyBorder="1" applyAlignment="1">
      <alignment horizontal="center" vertical="center" wrapText="1"/>
      <protection/>
    </xf>
    <xf numFmtId="0" fontId="10" fillId="0" borderId="17" xfId="22" applyFont="1" applyFill="1" applyBorder="1" applyAlignment="1">
      <alignment vertical="center"/>
      <protection/>
    </xf>
    <xf numFmtId="0" fontId="10" fillId="0" borderId="16" xfId="22" applyFont="1" applyFill="1" applyBorder="1" applyAlignment="1">
      <alignment vertical="center"/>
      <protection/>
    </xf>
    <xf numFmtId="56" fontId="7" fillId="0" borderId="18" xfId="22" applyNumberFormat="1" applyFont="1" applyFill="1" applyBorder="1" applyAlignment="1">
      <alignment horizontal="center" vertical="center" shrinkToFit="1"/>
      <protection/>
    </xf>
    <xf numFmtId="0" fontId="7" fillId="0" borderId="1" xfId="22" applyFont="1" applyFill="1" applyBorder="1" applyAlignment="1">
      <alignment horizontal="center" vertical="center" shrinkToFit="1"/>
      <protection/>
    </xf>
    <xf numFmtId="0" fontId="8" fillId="0" borderId="105" xfId="22" applyFont="1" applyFill="1" applyBorder="1" applyAlignment="1">
      <alignment horizontal="center" vertical="center" wrapText="1"/>
      <protection/>
    </xf>
    <xf numFmtId="0" fontId="8" fillId="0" borderId="129" xfId="22" applyFont="1" applyFill="1" applyBorder="1">
      <alignment/>
      <protection/>
    </xf>
    <xf numFmtId="0" fontId="10" fillId="0" borderId="80" xfId="22" applyFont="1" applyFill="1" applyBorder="1" applyAlignment="1">
      <alignment horizontal="center" vertical="center"/>
      <protection/>
    </xf>
    <xf numFmtId="0" fontId="10" fillId="0" borderId="36" xfId="22" applyFont="1" applyFill="1" applyBorder="1" applyAlignment="1">
      <alignment horizontal="center" vertical="center"/>
      <protection/>
    </xf>
    <xf numFmtId="0" fontId="7" fillId="0" borderId="103" xfId="22" applyFont="1" applyFill="1" applyBorder="1" applyAlignment="1">
      <alignment horizontal="center" vertical="center" wrapText="1"/>
      <protection/>
    </xf>
    <xf numFmtId="0" fontId="7" fillId="0" borderId="104" xfId="22" applyFont="1" applyFill="1" applyBorder="1" applyAlignment="1">
      <alignment horizontal="center" vertical="center" wrapText="1"/>
      <protection/>
    </xf>
    <xf numFmtId="0" fontId="10" fillId="0" borderId="13" xfId="22" applyFont="1" applyFill="1" applyBorder="1" applyAlignment="1">
      <alignment vertical="center"/>
      <protection/>
    </xf>
    <xf numFmtId="0" fontId="10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7" fillId="0" borderId="132" xfId="22" applyFont="1" applyFill="1" applyBorder="1" applyAlignment="1">
      <alignment horizontal="center" vertical="center" wrapText="1"/>
      <protection/>
    </xf>
    <xf numFmtId="0" fontId="7" fillId="0" borderId="105" xfId="22" applyFont="1" applyFill="1" applyBorder="1" applyAlignment="1">
      <alignment horizontal="center" vertical="center" wrapText="1"/>
      <protection/>
    </xf>
    <xf numFmtId="0" fontId="7" fillId="0" borderId="129" xfId="22" applyFont="1" applyFill="1" applyBorder="1" applyAlignment="1">
      <alignment horizontal="center" vertical="center" wrapText="1"/>
      <protection/>
    </xf>
    <xf numFmtId="0" fontId="7" fillId="0" borderId="106" xfId="22" applyFont="1" applyFill="1" applyBorder="1" applyAlignment="1">
      <alignment horizontal="center" vertical="center" wrapText="1"/>
      <protection/>
    </xf>
    <xf numFmtId="0" fontId="10" fillId="0" borderId="86" xfId="22" applyFont="1" applyFill="1" applyBorder="1" applyAlignment="1">
      <alignment vertical="center"/>
      <protection/>
    </xf>
    <xf numFmtId="0" fontId="10" fillId="0" borderId="88" xfId="22" applyFont="1" applyFill="1" applyBorder="1" applyAlignment="1">
      <alignment vertical="center"/>
      <protection/>
    </xf>
    <xf numFmtId="0" fontId="11" fillId="0" borderId="5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/>
    </xf>
    <xf numFmtId="0" fontId="10" fillId="0" borderId="168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6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/>
    </xf>
    <xf numFmtId="0" fontId="10" fillId="0" borderId="173" xfId="0" applyFont="1" applyFill="1" applyBorder="1" applyAlignment="1">
      <alignment vertical="center"/>
    </xf>
    <xf numFmtId="0" fontId="10" fillId="0" borderId="79" xfId="0" applyFont="1" applyFill="1" applyBorder="1" applyAlignment="1">
      <alignment horizontal="left" vertical="center"/>
    </xf>
    <xf numFmtId="0" fontId="10" fillId="0" borderId="185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/>
    </xf>
    <xf numFmtId="0" fontId="11" fillId="0" borderId="173" xfId="0" applyFont="1" applyFill="1" applyBorder="1" applyAlignment="1">
      <alignment horizontal="center" vertical="center"/>
    </xf>
    <xf numFmtId="0" fontId="11" fillId="0" borderId="115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168" xfId="0" applyFont="1" applyFill="1" applyBorder="1" applyAlignment="1">
      <alignment vertical="center"/>
    </xf>
    <xf numFmtId="0" fontId="11" fillId="0" borderId="73" xfId="0" applyFont="1" applyFill="1" applyBorder="1" applyAlignment="1">
      <alignment vertical="center"/>
    </xf>
    <xf numFmtId="0" fontId="10" fillId="0" borderId="115" xfId="0" applyFont="1" applyFill="1" applyBorder="1" applyAlignment="1">
      <alignment vertical="center"/>
    </xf>
    <xf numFmtId="0" fontId="10" fillId="0" borderId="56" xfId="0" applyFont="1" applyFill="1" applyBorder="1" applyAlignment="1">
      <alignment horizontal="left" vertical="center"/>
    </xf>
    <xf numFmtId="0" fontId="10" fillId="0" borderId="75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86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10" fillId="0" borderId="187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58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10" fillId="0" borderId="58" xfId="0" applyFont="1" applyFill="1" applyBorder="1" applyAlignment="1">
      <alignment horizontal="left" vertical="center" wrapText="1"/>
    </xf>
    <xf numFmtId="0" fontId="10" fillId="0" borderId="167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/>
    </xf>
    <xf numFmtId="0" fontId="10" fillId="0" borderId="185" xfId="0" applyFont="1" applyFill="1" applyBorder="1" applyAlignment="1">
      <alignment vertical="center" wrapText="1"/>
    </xf>
    <xf numFmtId="0" fontId="10" fillId="0" borderId="75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10" fillId="0" borderId="90" xfId="0" applyFont="1" applyFill="1" applyBorder="1" applyAlignment="1">
      <alignment vertical="center"/>
    </xf>
    <xf numFmtId="0" fontId="10" fillId="0" borderId="68" xfId="0" applyFont="1" applyFill="1" applyBorder="1" applyAlignment="1">
      <alignment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26" fillId="0" borderId="30" xfId="22" applyFont="1" applyFill="1" applyBorder="1" applyAlignment="1">
      <alignment horizontal="left" vertical="center"/>
      <protection/>
    </xf>
    <xf numFmtId="0" fontId="26" fillId="0" borderId="188" xfId="22" applyFont="1" applyFill="1" applyBorder="1" applyAlignment="1">
      <alignment horizontal="center" vertical="center" wrapText="1" shrinkToFit="1"/>
      <protection/>
    </xf>
    <xf numFmtId="0" fontId="26" fillId="0" borderId="68" xfId="22" applyFont="1" applyFill="1" applyBorder="1" applyAlignment="1">
      <alignment horizontal="center" vertical="center" wrapText="1" shrinkToFit="1"/>
      <protection/>
    </xf>
    <xf numFmtId="0" fontId="26" fillId="0" borderId="118" xfId="22" applyFont="1" applyFill="1" applyBorder="1" applyAlignment="1">
      <alignment horizontal="center" vertical="center" wrapText="1" shrinkToFit="1"/>
      <protection/>
    </xf>
    <xf numFmtId="0" fontId="26" fillId="0" borderId="68" xfId="22" applyFont="1" applyFill="1" applyBorder="1" applyAlignment="1">
      <alignment horizontal="center" vertical="center" shrinkToFit="1"/>
      <protection/>
    </xf>
    <xf numFmtId="0" fontId="26" fillId="0" borderId="54" xfId="22" applyFont="1" applyFill="1" applyBorder="1" applyAlignment="1">
      <alignment horizontal="center" vertical="center" shrinkToFit="1"/>
      <protection/>
    </xf>
    <xf numFmtId="0" fontId="0" fillId="0" borderId="5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72" xfId="22" applyFont="1" applyFill="1" applyBorder="1" applyAlignment="1">
      <alignment horizontal="center" vertical="center" shrinkToFit="1"/>
      <protection/>
    </xf>
    <xf numFmtId="0" fontId="12" fillId="0" borderId="70" xfId="22" applyFont="1" applyFill="1" applyBorder="1" applyAlignment="1">
      <alignment horizontal="center" vertical="center" shrinkToFit="1"/>
      <protection/>
    </xf>
    <xf numFmtId="0" fontId="12" fillId="0" borderId="67" xfId="22" applyFont="1" applyFill="1" applyBorder="1" applyAlignment="1">
      <alignment horizontal="center" vertical="center" shrinkToFit="1"/>
      <protection/>
    </xf>
    <xf numFmtId="0" fontId="12" fillId="0" borderId="71" xfId="22" applyFont="1" applyFill="1" applyBorder="1" applyAlignment="1">
      <alignment horizontal="center" vertical="center" shrinkToFit="1"/>
      <protection/>
    </xf>
    <xf numFmtId="0" fontId="12" fillId="0" borderId="82" xfId="22" applyFont="1" applyFill="1" applyBorder="1" applyAlignment="1">
      <alignment horizontal="center" vertical="center" shrinkToFit="1"/>
      <protection/>
    </xf>
    <xf numFmtId="0" fontId="12" fillId="0" borderId="83" xfId="22" applyFont="1" applyFill="1" applyBorder="1" applyAlignment="1">
      <alignment horizontal="center" vertical="center" shrinkToFit="1"/>
      <protection/>
    </xf>
    <xf numFmtId="0" fontId="26" fillId="0" borderId="58" xfId="22" applyFont="1" applyFill="1" applyBorder="1" applyAlignment="1">
      <alignment horizontal="center" vertical="center" shrinkToFit="1"/>
      <protection/>
    </xf>
    <xf numFmtId="0" fontId="26" fillId="0" borderId="75" xfId="22" applyFont="1" applyFill="1" applyBorder="1" applyAlignment="1">
      <alignment horizontal="center" vertical="center" shrinkToFit="1"/>
      <protection/>
    </xf>
    <xf numFmtId="0" fontId="26" fillId="0" borderId="52" xfId="22" applyFont="1" applyFill="1" applyBorder="1" applyAlignment="1">
      <alignment horizontal="center" vertical="center" shrinkToFit="1"/>
      <protection/>
    </xf>
    <xf numFmtId="0" fontId="26" fillId="0" borderId="10" xfId="22" applyFont="1" applyFill="1" applyBorder="1" applyAlignment="1">
      <alignment horizontal="center" vertical="center"/>
      <protection/>
    </xf>
    <xf numFmtId="0" fontId="26" fillId="0" borderId="70" xfId="22" applyFont="1" applyFill="1" applyBorder="1" applyAlignment="1">
      <alignment horizontal="center" vertical="center"/>
      <protection/>
    </xf>
    <xf numFmtId="0" fontId="26" fillId="0" borderId="72" xfId="22" applyFont="1" applyFill="1" applyBorder="1" applyAlignment="1">
      <alignment horizontal="center" vertical="center"/>
      <protection/>
    </xf>
    <xf numFmtId="0" fontId="26" fillId="0" borderId="69" xfId="22" applyFont="1" applyFill="1" applyBorder="1" applyAlignment="1">
      <alignment horizontal="center" vertical="center"/>
      <protection/>
    </xf>
    <xf numFmtId="0" fontId="26" fillId="0" borderId="85" xfId="22" applyFont="1" applyFill="1" applyBorder="1" applyAlignment="1">
      <alignment horizontal="center" vertical="center"/>
      <protection/>
    </xf>
    <xf numFmtId="0" fontId="26" fillId="0" borderId="82" xfId="22" applyFont="1" applyFill="1" applyBorder="1" applyAlignment="1">
      <alignment horizontal="center" vertical="center"/>
      <protection/>
    </xf>
    <xf numFmtId="0" fontId="26" fillId="0" borderId="67" xfId="22" applyFont="1" applyFill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center" vertical="center"/>
      <protection/>
    </xf>
    <xf numFmtId="0" fontId="26" fillId="0" borderId="81" xfId="22" applyFont="1" applyFill="1" applyBorder="1" applyAlignment="1">
      <alignment horizontal="center" vertical="center"/>
      <protection/>
    </xf>
    <xf numFmtId="0" fontId="26" fillId="0" borderId="149" xfId="22" applyFont="1" applyFill="1" applyBorder="1" applyAlignment="1">
      <alignment horizontal="left" vertical="center"/>
      <protection/>
    </xf>
    <xf numFmtId="0" fontId="26" fillId="0" borderId="150" xfId="22" applyFont="1" applyFill="1" applyBorder="1" applyAlignment="1">
      <alignment horizontal="left" vertical="center"/>
      <protection/>
    </xf>
    <xf numFmtId="0" fontId="26" fillId="0" borderId="148" xfId="22" applyFont="1" applyFill="1" applyBorder="1" applyAlignment="1">
      <alignment horizontal="left" vertical="center"/>
      <protection/>
    </xf>
    <xf numFmtId="0" fontId="26" fillId="0" borderId="82" xfId="22" applyFont="1" applyFill="1" applyBorder="1" applyAlignment="1">
      <alignment horizontal="left" vertical="center"/>
      <protection/>
    </xf>
    <xf numFmtId="0" fontId="26" fillId="0" borderId="84" xfId="22" applyFont="1" applyFill="1" applyBorder="1" applyAlignment="1">
      <alignment horizontal="left" vertical="center"/>
      <protection/>
    </xf>
    <xf numFmtId="0" fontId="26" fillId="0" borderId="51" xfId="22" applyFont="1" applyFill="1" applyBorder="1" applyAlignment="1">
      <alignment horizontal="left" vertical="center"/>
      <protection/>
    </xf>
    <xf numFmtId="0" fontId="26" fillId="0" borderId="69" xfId="22" applyFont="1" applyFill="1" applyBorder="1" applyAlignment="1">
      <alignment horizontal="center" vertical="center" shrinkToFit="1"/>
      <protection/>
    </xf>
    <xf numFmtId="0" fontId="26" fillId="0" borderId="0" xfId="22" applyFont="1" applyFill="1" applyBorder="1" applyAlignment="1">
      <alignment horizontal="center" vertical="center" shrinkToFit="1"/>
      <protection/>
    </xf>
    <xf numFmtId="0" fontId="26" fillId="0" borderId="84" xfId="22" applyFont="1" applyFill="1" applyBorder="1" applyAlignment="1">
      <alignment horizontal="center" vertical="center" shrinkToFit="1"/>
      <protection/>
    </xf>
    <xf numFmtId="0" fontId="26" fillId="0" borderId="90" xfId="22" applyFont="1" applyFill="1" applyBorder="1" applyAlignment="1">
      <alignment horizontal="center" vertical="center" shrinkToFit="1"/>
      <protection/>
    </xf>
    <xf numFmtId="0" fontId="26" fillId="0" borderId="80" xfId="22" applyFont="1" applyFill="1" applyBorder="1" applyAlignment="1">
      <alignment horizontal="center" vertical="center" shrinkToFit="1"/>
      <protection/>
    </xf>
    <xf numFmtId="0" fontId="26" fillId="0" borderId="74" xfId="22" applyFont="1" applyFill="1" applyBorder="1" applyAlignment="1">
      <alignment horizontal="center" vertical="center" shrinkToFit="1"/>
      <protection/>
    </xf>
    <xf numFmtId="0" fontId="26" fillId="0" borderId="100" xfId="22" applyFont="1" applyFill="1" applyBorder="1" applyAlignment="1">
      <alignment horizontal="left" vertical="center"/>
      <protection/>
    </xf>
    <xf numFmtId="0" fontId="26" fillId="0" borderId="189" xfId="22" applyFont="1" applyFill="1" applyBorder="1" applyAlignment="1">
      <alignment horizontal="center" vertical="center" wrapText="1"/>
      <protection/>
    </xf>
    <xf numFmtId="0" fontId="26" fillId="0" borderId="155" xfId="22" applyFont="1" applyFill="1" applyBorder="1" applyAlignment="1">
      <alignment horizontal="center" vertical="center" wrapText="1"/>
      <protection/>
    </xf>
    <xf numFmtId="0" fontId="26" fillId="0" borderId="30" xfId="22" applyFont="1" applyFill="1" applyBorder="1" applyAlignment="1">
      <alignment vertical="center" wrapText="1" shrinkToFit="1"/>
      <protection/>
    </xf>
    <xf numFmtId="0" fontId="26" fillId="0" borderId="55" xfId="22" applyFont="1" applyFill="1" applyBorder="1" applyAlignment="1">
      <alignment vertical="center" wrapText="1" shrinkToFit="1"/>
      <protection/>
    </xf>
    <xf numFmtId="0" fontId="26" fillId="0" borderId="12" xfId="22" applyFont="1" applyFill="1" applyBorder="1" applyAlignment="1">
      <alignment vertical="center" wrapText="1" shrinkToFit="1"/>
      <protection/>
    </xf>
    <xf numFmtId="0" fontId="26" fillId="0" borderId="99" xfId="22" applyFont="1" applyFill="1" applyBorder="1" applyAlignment="1">
      <alignment horizontal="left" vertical="center" wrapText="1"/>
      <protection/>
    </xf>
    <xf numFmtId="0" fontId="26" fillId="0" borderId="99" xfId="22" applyFont="1" applyFill="1" applyBorder="1" applyAlignment="1">
      <alignment horizontal="left" vertical="center"/>
      <protection/>
    </xf>
    <xf numFmtId="0" fontId="0" fillId="0" borderId="99" xfId="0" applyFont="1" applyFill="1" applyBorder="1" applyAlignment="1">
      <alignment horizontal="left" vertical="center"/>
    </xf>
    <xf numFmtId="0" fontId="26" fillId="0" borderId="72" xfId="22" applyFont="1" applyFill="1" applyBorder="1" applyAlignment="1">
      <alignment horizontal="center" vertical="center" wrapText="1"/>
      <protection/>
    </xf>
    <xf numFmtId="0" fontId="26" fillId="0" borderId="69" xfId="22" applyFont="1" applyFill="1" applyBorder="1" applyAlignment="1">
      <alignment horizontal="center" vertical="center" wrapText="1"/>
      <protection/>
    </xf>
    <xf numFmtId="0" fontId="26" fillId="0" borderId="85" xfId="22" applyFont="1" applyFill="1" applyBorder="1" applyAlignment="1">
      <alignment horizontal="center" vertical="center" wrapText="1"/>
      <protection/>
    </xf>
    <xf numFmtId="0" fontId="26" fillId="0" borderId="67" xfId="22" applyFont="1" applyFill="1" applyBorder="1" applyAlignment="1">
      <alignment horizontal="center" vertical="center" wrapText="1"/>
      <protection/>
    </xf>
    <xf numFmtId="0" fontId="26" fillId="0" borderId="0" xfId="22" applyFont="1" applyFill="1" applyBorder="1" applyAlignment="1">
      <alignment horizontal="center" vertical="center" wrapText="1"/>
      <protection/>
    </xf>
    <xf numFmtId="0" fontId="26" fillId="0" borderId="81" xfId="22" applyFont="1" applyFill="1" applyBorder="1" applyAlignment="1">
      <alignment horizontal="center" vertical="center" wrapText="1"/>
      <protection/>
    </xf>
    <xf numFmtId="0" fontId="26" fillId="0" borderId="82" xfId="22" applyFont="1" applyFill="1" applyBorder="1" applyAlignment="1">
      <alignment horizontal="center" vertical="center" wrapText="1"/>
      <protection/>
    </xf>
    <xf numFmtId="0" fontId="26" fillId="0" borderId="84" xfId="22" applyFont="1" applyFill="1" applyBorder="1" applyAlignment="1">
      <alignment horizontal="center" vertical="center" wrapText="1"/>
      <protection/>
    </xf>
    <xf numFmtId="0" fontId="26" fillId="0" borderId="51" xfId="22" applyFont="1" applyFill="1" applyBorder="1" applyAlignment="1">
      <alignment horizontal="center" vertical="center" wrapText="1"/>
      <protection/>
    </xf>
    <xf numFmtId="0" fontId="26" fillId="0" borderId="12" xfId="22" applyFont="1" applyFill="1" applyBorder="1" applyAlignment="1">
      <alignment horizontal="center" vertical="center" wrapText="1" shrinkToFit="1"/>
      <protection/>
    </xf>
    <xf numFmtId="0" fontId="26" fillId="0" borderId="17" xfId="22" applyFont="1" applyFill="1" applyBorder="1" applyAlignment="1">
      <alignment horizontal="left" vertical="center"/>
      <protection/>
    </xf>
    <xf numFmtId="0" fontId="26" fillId="0" borderId="86" xfId="22" applyFont="1" applyFill="1" applyBorder="1" applyAlignment="1">
      <alignment horizontal="left" vertical="center"/>
      <protection/>
    </xf>
    <xf numFmtId="0" fontId="26" fillId="0" borderId="16" xfId="22" applyFont="1" applyFill="1" applyBorder="1" applyAlignment="1">
      <alignment horizontal="left" vertical="center"/>
      <protection/>
    </xf>
    <xf numFmtId="0" fontId="26" fillId="0" borderId="30" xfId="22" applyFont="1" applyFill="1" applyBorder="1" applyAlignment="1">
      <alignment horizontal="left" vertical="center" wrapText="1"/>
      <protection/>
    </xf>
    <xf numFmtId="0" fontId="26" fillId="0" borderId="55" xfId="22" applyFont="1" applyFill="1" applyBorder="1" applyAlignment="1">
      <alignment horizontal="left" vertical="center" wrapText="1"/>
      <protection/>
    </xf>
    <xf numFmtId="0" fontId="26" fillId="0" borderId="12" xfId="22" applyFont="1" applyFill="1" applyBorder="1" applyAlignment="1">
      <alignment horizontal="left" vertical="center" wrapText="1"/>
      <protection/>
    </xf>
    <xf numFmtId="0" fontId="26" fillId="0" borderId="56" xfId="22" applyFont="1" applyFill="1" applyBorder="1" applyAlignment="1">
      <alignment horizontal="center" vertical="center" wrapText="1"/>
      <protection/>
    </xf>
    <xf numFmtId="0" fontId="26" fillId="0" borderId="17" xfId="22" applyFont="1" applyFill="1" applyBorder="1" applyAlignment="1">
      <alignment vertical="center"/>
      <protection/>
    </xf>
    <xf numFmtId="0" fontId="26" fillId="0" borderId="86" xfId="22" applyFont="1" applyFill="1" applyBorder="1" applyAlignment="1">
      <alignment vertical="center"/>
      <protection/>
    </xf>
    <xf numFmtId="0" fontId="26" fillId="0" borderId="16" xfId="22" applyFont="1" applyFill="1" applyBorder="1" applyAlignment="1">
      <alignment vertical="center"/>
      <protection/>
    </xf>
    <xf numFmtId="0" fontId="26" fillId="0" borderId="17" xfId="22" applyFont="1" applyFill="1" applyBorder="1" applyAlignment="1">
      <alignment vertical="center" wrapText="1"/>
      <protection/>
    </xf>
    <xf numFmtId="0" fontId="26" fillId="0" borderId="88" xfId="22" applyFont="1" applyFill="1" applyBorder="1" applyAlignment="1">
      <alignment vertical="center"/>
      <protection/>
    </xf>
    <xf numFmtId="0" fontId="26" fillId="0" borderId="87" xfId="22" applyFont="1" applyFill="1" applyBorder="1" applyAlignment="1">
      <alignment vertical="center" wrapText="1"/>
      <protection/>
    </xf>
    <xf numFmtId="0" fontId="26" fillId="0" borderId="86" xfId="22" applyFont="1" applyFill="1" applyBorder="1" applyAlignment="1">
      <alignment vertical="center" wrapText="1"/>
      <protection/>
    </xf>
    <xf numFmtId="0" fontId="26" fillId="0" borderId="8" xfId="22" applyFont="1" applyFill="1" applyBorder="1" applyAlignment="1">
      <alignment horizontal="center" vertical="center" wrapText="1"/>
      <protection/>
    </xf>
    <xf numFmtId="0" fontId="26" fillId="0" borderId="80" xfId="22" applyFont="1" applyFill="1" applyBorder="1" applyAlignment="1">
      <alignment horizontal="center" vertical="center" wrapText="1"/>
      <protection/>
    </xf>
    <xf numFmtId="0" fontId="26" fillId="0" borderId="74" xfId="22" applyFont="1" applyFill="1" applyBorder="1" applyAlignment="1">
      <alignment horizontal="center" vertical="center" wrapText="1"/>
      <protection/>
    </xf>
    <xf numFmtId="0" fontId="26" fillId="0" borderId="79" xfId="22" applyFont="1" applyFill="1" applyBorder="1" applyAlignment="1">
      <alignment horizontal="center" vertical="center" wrapText="1"/>
      <protection/>
    </xf>
    <xf numFmtId="0" fontId="26" fillId="0" borderId="190" xfId="22" applyFont="1" applyFill="1" applyBorder="1" applyAlignment="1">
      <alignment horizontal="center" vertical="center" shrinkToFit="1"/>
      <protection/>
    </xf>
    <xf numFmtId="0" fontId="26" fillId="0" borderId="91" xfId="22" applyFont="1" applyFill="1" applyBorder="1" applyAlignment="1">
      <alignment horizontal="center" vertical="center" shrinkToFit="1"/>
      <protection/>
    </xf>
    <xf numFmtId="0" fontId="26" fillId="0" borderId="190" xfId="22" applyFont="1" applyFill="1" applyBorder="1" applyAlignment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0" borderId="69" xfId="22" applyFont="1" applyFill="1" applyBorder="1" applyAlignment="1">
      <alignment vertical="center" wrapText="1" shrinkToFit="1"/>
      <protection/>
    </xf>
    <xf numFmtId="0" fontId="26" fillId="0" borderId="84" xfId="22" applyFont="1" applyFill="1" applyBorder="1" applyAlignment="1">
      <alignment vertical="center" wrapText="1" shrinkToFit="1"/>
      <protection/>
    </xf>
    <xf numFmtId="0" fontId="26" fillId="0" borderId="30" xfId="22" applyFont="1" applyFill="1" applyBorder="1" applyAlignment="1">
      <alignment vertical="center" shrinkToFit="1"/>
      <protection/>
    </xf>
    <xf numFmtId="0" fontId="0" fillId="0" borderId="55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6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6" fillId="0" borderId="55" xfId="22" applyFont="1" applyFill="1" applyBorder="1" applyAlignment="1">
      <alignment horizontal="left" vertical="center"/>
      <protection/>
    </xf>
    <xf numFmtId="0" fontId="26" fillId="0" borderId="30" xfId="22" applyFont="1" applyFill="1" applyBorder="1" applyAlignment="1">
      <alignment horizontal="center" vertical="center" wrapText="1" shrinkToFit="1"/>
      <protection/>
    </xf>
    <xf numFmtId="0" fontId="26" fillId="0" borderId="55" xfId="22" applyFont="1" applyFill="1" applyBorder="1" applyAlignment="1">
      <alignment horizontal="center" vertical="center" wrapText="1" shrinkToFit="1"/>
      <protection/>
    </xf>
    <xf numFmtId="0" fontId="26" fillId="0" borderId="12" xfId="22" applyFont="1" applyFill="1" applyBorder="1" applyAlignment="1">
      <alignment horizontal="center" vertical="center" wrapText="1" shrinkToFit="1"/>
      <protection/>
    </xf>
    <xf numFmtId="0" fontId="26" fillId="0" borderId="146" xfId="22" applyFont="1" applyFill="1" applyBorder="1" applyAlignment="1">
      <alignment horizontal="center" vertical="center" wrapText="1"/>
      <protection/>
    </xf>
    <xf numFmtId="0" fontId="26" fillId="0" borderId="99" xfId="22" applyFont="1" applyFill="1" applyBorder="1" applyAlignment="1">
      <alignment horizontal="center" vertical="center" wrapText="1"/>
      <protection/>
    </xf>
    <xf numFmtId="0" fontId="26" fillId="2" borderId="72" xfId="22" applyFont="1" applyFill="1" applyBorder="1" applyAlignment="1">
      <alignment horizontal="center" vertical="center"/>
      <protection/>
    </xf>
    <xf numFmtId="0" fontId="0" fillId="2" borderId="69" xfId="0" applyFont="1" applyFill="1" applyBorder="1" applyAlignment="1">
      <alignment vertical="center"/>
    </xf>
    <xf numFmtId="0" fontId="0" fillId="2" borderId="85" xfId="0" applyFont="1" applyFill="1" applyBorder="1" applyAlignment="1">
      <alignment vertical="center"/>
    </xf>
    <xf numFmtId="0" fontId="26" fillId="2" borderId="67" xfId="22" applyFont="1" applyFill="1" applyBorder="1" applyAlignment="1">
      <alignment horizontal="center" vertical="center"/>
      <protection/>
    </xf>
    <xf numFmtId="0" fontId="0" fillId="2" borderId="0" xfId="0" applyFont="1" applyFill="1" applyBorder="1" applyAlignment="1">
      <alignment vertical="center"/>
    </xf>
    <xf numFmtId="0" fontId="0" fillId="2" borderId="81" xfId="0" applyFont="1" applyFill="1" applyBorder="1" applyAlignment="1">
      <alignment vertical="center"/>
    </xf>
    <xf numFmtId="0" fontId="0" fillId="2" borderId="82" xfId="0" applyFont="1" applyFill="1" applyBorder="1" applyAlignment="1">
      <alignment vertical="center"/>
    </xf>
    <xf numFmtId="0" fontId="0" fillId="2" borderId="84" xfId="0" applyFont="1" applyFill="1" applyBorder="1" applyAlignment="1">
      <alignment vertical="center"/>
    </xf>
    <xf numFmtId="0" fontId="0" fillId="2" borderId="5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26" fillId="0" borderId="79" xfId="22" applyFont="1" applyFill="1" applyBorder="1" applyAlignment="1">
      <alignment horizontal="center" vertical="center" wrapText="1" shrinkToFit="1"/>
      <protection/>
    </xf>
    <xf numFmtId="0" fontId="26" fillId="0" borderId="77" xfId="22" applyFont="1" applyFill="1" applyBorder="1" applyAlignment="1">
      <alignment horizontal="center" vertical="center"/>
      <protection/>
    </xf>
    <xf numFmtId="0" fontId="26" fillId="0" borderId="18" xfId="22" applyFont="1" applyFill="1" applyBorder="1" applyAlignment="1">
      <alignment horizontal="center" vertical="center" shrinkToFit="1"/>
      <protection/>
    </xf>
    <xf numFmtId="0" fontId="26" fillId="0" borderId="18" xfId="22" applyFont="1" applyFill="1" applyBorder="1" applyAlignment="1">
      <alignment horizontal="center" vertical="center" wrapText="1"/>
      <protection/>
    </xf>
    <xf numFmtId="0" fontId="26" fillId="0" borderId="91" xfId="22" applyFont="1" applyFill="1" applyBorder="1" applyAlignment="1">
      <alignment horizontal="center" vertical="center" wrapText="1"/>
      <protection/>
    </xf>
    <xf numFmtId="0" fontId="26" fillId="0" borderId="71" xfId="22" applyFont="1" applyFill="1" applyBorder="1" applyAlignment="1">
      <alignment horizontal="center" vertical="center" wrapText="1"/>
      <protection/>
    </xf>
    <xf numFmtId="0" fontId="26" fillId="0" borderId="83" xfId="22" applyFont="1" applyFill="1" applyBorder="1" applyAlignment="1">
      <alignment horizontal="center" vertical="center" wrapText="1"/>
      <protection/>
    </xf>
    <xf numFmtId="0" fontId="26" fillId="0" borderId="173" xfId="22" applyFont="1" applyFill="1" applyBorder="1" applyAlignment="1">
      <alignment horizontal="center" vertical="center" shrinkToFit="1"/>
      <protection/>
    </xf>
    <xf numFmtId="0" fontId="26" fillId="0" borderId="182" xfId="22" applyFont="1" applyFill="1" applyBorder="1" applyAlignment="1">
      <alignment horizontal="center" vertical="center"/>
      <protection/>
    </xf>
    <xf numFmtId="0" fontId="26" fillId="0" borderId="79" xfId="22" applyFont="1" applyFill="1" applyBorder="1" applyAlignment="1">
      <alignment vertical="center" wrapText="1" shrinkToFit="1"/>
      <protection/>
    </xf>
    <xf numFmtId="0" fontId="26" fillId="0" borderId="190" xfId="22" applyFont="1" applyFill="1" applyBorder="1" applyAlignment="1">
      <alignment vertical="center" wrapText="1" shrinkToFit="1"/>
      <protection/>
    </xf>
    <xf numFmtId="0" fontId="26" fillId="0" borderId="67" xfId="22" applyFont="1" applyFill="1" applyBorder="1" applyAlignment="1">
      <alignment vertical="center" wrapText="1" shrinkToFit="1"/>
      <protection/>
    </xf>
    <xf numFmtId="0" fontId="26" fillId="0" borderId="82" xfId="22" applyFont="1" applyFill="1" applyBorder="1" applyAlignment="1">
      <alignment vertical="center" wrapText="1" shrinkToFit="1"/>
      <protection/>
    </xf>
    <xf numFmtId="0" fontId="26" fillId="0" borderId="97" xfId="22" applyFont="1" applyFill="1" applyBorder="1" applyAlignment="1">
      <alignment horizontal="left" vertical="center"/>
      <protection/>
    </xf>
    <xf numFmtId="0" fontId="26" fillId="0" borderId="29" xfId="22" applyFont="1" applyFill="1" applyBorder="1" applyAlignment="1">
      <alignment horizontal="center" vertical="center"/>
      <protection/>
    </xf>
    <xf numFmtId="0" fontId="26" fillId="0" borderId="58" xfId="22" applyFont="1" applyFill="1" applyBorder="1" applyAlignment="1">
      <alignment horizontal="center" vertical="center" wrapText="1" shrinkToFit="1"/>
      <protection/>
    </xf>
    <xf numFmtId="0" fontId="26" fillId="0" borderId="75" xfId="22" applyFont="1" applyFill="1" applyBorder="1" applyAlignment="1">
      <alignment horizontal="center" vertical="center" wrapText="1" shrinkToFit="1"/>
      <protection/>
    </xf>
    <xf numFmtId="0" fontId="26" fillId="0" borderId="52" xfId="22" applyFont="1" applyFill="1" applyBorder="1" applyAlignment="1">
      <alignment horizontal="center" vertical="center" wrapText="1" shrinkToFit="1"/>
      <protection/>
    </xf>
    <xf numFmtId="0" fontId="26" fillId="0" borderId="58" xfId="22" applyFont="1" applyFill="1" applyBorder="1" applyAlignment="1">
      <alignment vertical="center" wrapText="1" shrinkToFit="1"/>
      <protection/>
    </xf>
    <xf numFmtId="0" fontId="26" fillId="0" borderId="75" xfId="22" applyFont="1" applyFill="1" applyBorder="1" applyAlignment="1">
      <alignment vertical="center" wrapText="1" shrinkToFit="1"/>
      <protection/>
    </xf>
    <xf numFmtId="0" fontId="26" fillId="0" borderId="52" xfId="22" applyFont="1" applyFill="1" applyBorder="1" applyAlignment="1">
      <alignment vertical="center" wrapText="1" shrinkToFi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170" xfId="0" applyBorder="1" applyAlignment="1">
      <alignment horizontal="center" vertical="center" wrapText="1"/>
    </xf>
    <xf numFmtId="0" fontId="26" fillId="0" borderId="191" xfId="22" applyFont="1" applyFill="1" applyBorder="1" applyAlignment="1">
      <alignment horizontal="center" vertical="center" wrapText="1"/>
      <protection/>
    </xf>
    <xf numFmtId="0" fontId="26" fillId="0" borderId="116" xfId="22" applyFont="1" applyFill="1" applyBorder="1" applyAlignment="1">
      <alignment horizontal="center" vertical="center" wrapText="1"/>
      <protection/>
    </xf>
    <xf numFmtId="0" fontId="26" fillId="0" borderId="90" xfId="22" applyFont="1" applyFill="1" applyBorder="1" applyAlignment="1">
      <alignment horizontal="center" vertical="center"/>
      <protection/>
    </xf>
    <xf numFmtId="0" fontId="26" fillId="0" borderId="80" xfId="22" applyFont="1" applyFill="1" applyBorder="1" applyAlignment="1">
      <alignment horizontal="center" vertical="center"/>
      <protection/>
    </xf>
    <xf numFmtId="0" fontId="26" fillId="0" borderId="71" xfId="22" applyFont="1" applyFill="1" applyBorder="1" applyAlignment="1">
      <alignment horizontal="center" vertical="center"/>
      <protection/>
    </xf>
    <xf numFmtId="0" fontId="0" fillId="0" borderId="67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69" xfId="0" applyBorder="1" applyAlignment="1">
      <alignment/>
    </xf>
    <xf numFmtId="0" fontId="0" fillId="0" borderId="85" xfId="0" applyBorder="1" applyAlignment="1">
      <alignment/>
    </xf>
    <xf numFmtId="0" fontId="0" fillId="0" borderId="67" xfId="0" applyBorder="1" applyAlignment="1">
      <alignment/>
    </xf>
    <xf numFmtId="0" fontId="0" fillId="0" borderId="0" xfId="0" applyBorder="1" applyAlignment="1">
      <alignment/>
    </xf>
    <xf numFmtId="0" fontId="0" fillId="0" borderId="81" xfId="0" applyBorder="1" applyAlignment="1">
      <alignment/>
    </xf>
    <xf numFmtId="0" fontId="26" fillId="0" borderId="146" xfId="22" applyFont="1" applyFill="1" applyBorder="1" applyAlignment="1">
      <alignment horizontal="center" vertical="center" wrapText="1" shrinkToFit="1"/>
      <protection/>
    </xf>
    <xf numFmtId="0" fontId="26" fillId="0" borderId="70" xfId="22" applyFont="1" applyFill="1" applyBorder="1" applyAlignment="1">
      <alignment horizontal="left" vertical="center" wrapText="1" shrinkToFit="1"/>
      <protection/>
    </xf>
    <xf numFmtId="0" fontId="26" fillId="0" borderId="71" xfId="22" applyFont="1" applyFill="1" applyBorder="1" applyAlignment="1">
      <alignment horizontal="left" vertical="center" wrapText="1" shrinkToFit="1"/>
      <protection/>
    </xf>
    <xf numFmtId="0" fontId="26" fillId="0" borderId="83" xfId="22" applyFont="1" applyFill="1" applyBorder="1" applyAlignment="1">
      <alignment horizontal="left" vertical="center" wrapText="1" shrinkToFit="1"/>
      <protection/>
    </xf>
    <xf numFmtId="0" fontId="26" fillId="0" borderId="58" xfId="22" applyFont="1" applyFill="1" applyBorder="1" applyAlignment="1">
      <alignment vertical="center" wrapText="1"/>
      <protection/>
    </xf>
    <xf numFmtId="0" fontId="26" fillId="0" borderId="75" xfId="22" applyFont="1" applyFill="1" applyBorder="1" applyAlignment="1">
      <alignment vertical="center" wrapText="1"/>
      <protection/>
    </xf>
    <xf numFmtId="0" fontId="26" fillId="0" borderId="52" xfId="22" applyFont="1" applyFill="1" applyBorder="1" applyAlignment="1">
      <alignment vertical="center" wrapText="1"/>
      <protection/>
    </xf>
    <xf numFmtId="0" fontId="26" fillId="0" borderId="29" xfId="22" applyFont="1" applyFill="1" applyBorder="1" applyAlignment="1">
      <alignment horizontal="center" vertical="center" wrapText="1"/>
      <protection/>
    </xf>
    <xf numFmtId="0" fontId="26" fillId="0" borderId="68" xfId="22" applyFont="1" applyFill="1" applyBorder="1" applyAlignment="1">
      <alignment horizontal="center" vertical="center" wrapText="1"/>
      <protection/>
    </xf>
    <xf numFmtId="0" fontId="26" fillId="0" borderId="54" xfId="22" applyFont="1" applyFill="1" applyBorder="1" applyAlignment="1">
      <alignment horizontal="center" vertical="center" wrapText="1"/>
      <protection/>
    </xf>
    <xf numFmtId="0" fontId="26" fillId="0" borderId="10" xfId="22" applyFont="1" applyFill="1" applyBorder="1" applyAlignment="1">
      <alignment horizontal="center" vertical="center" wrapText="1"/>
      <protection/>
    </xf>
    <xf numFmtId="0" fontId="26" fillId="0" borderId="85" xfId="22" applyFont="1" applyFill="1" applyBorder="1" applyAlignment="1">
      <alignment horizontal="center" vertical="center" shrinkToFit="1"/>
      <protection/>
    </xf>
    <xf numFmtId="0" fontId="26" fillId="0" borderId="81" xfId="22" applyFont="1" applyFill="1" applyBorder="1" applyAlignment="1">
      <alignment horizontal="center" vertical="center" shrinkToFit="1"/>
      <protection/>
    </xf>
    <xf numFmtId="0" fontId="26" fillId="0" borderId="51" xfId="22" applyFont="1" applyFill="1" applyBorder="1" applyAlignment="1">
      <alignment horizontal="center" vertical="center" shrinkToFit="1"/>
      <protection/>
    </xf>
    <xf numFmtId="0" fontId="26" fillId="0" borderId="50" xfId="22" applyFont="1" applyFill="1" applyBorder="1" applyAlignment="1">
      <alignment horizontal="center" vertical="center" shrinkToFit="1"/>
      <protection/>
    </xf>
    <xf numFmtId="0" fontId="26" fillId="0" borderId="41" xfId="22" applyFont="1" applyFill="1" applyBorder="1" applyAlignment="1">
      <alignment horizontal="center" vertical="center"/>
      <protection/>
    </xf>
    <xf numFmtId="0" fontId="26" fillId="0" borderId="35" xfId="22" applyFont="1" applyFill="1" applyBorder="1" applyAlignment="1">
      <alignment horizontal="left" vertical="center" wrapText="1" shrinkToFit="1"/>
      <protection/>
    </xf>
    <xf numFmtId="0" fontId="26" fillId="0" borderId="115" xfId="22" applyFont="1" applyFill="1" applyBorder="1" applyAlignment="1">
      <alignment horizontal="left" vertical="center" wrapText="1" shrinkToFit="1"/>
      <protection/>
    </xf>
    <xf numFmtId="0" fontId="26" fillId="0" borderId="68" xfId="22" applyFont="1" applyFill="1" applyBorder="1" applyAlignment="1">
      <alignment horizontal="center" vertical="center"/>
      <protection/>
    </xf>
    <xf numFmtId="0" fontId="26" fillId="0" borderId="29" xfId="22" applyFont="1" applyFill="1" applyBorder="1" applyAlignment="1">
      <alignment horizontal="center" vertical="center" shrinkToFit="1"/>
      <protection/>
    </xf>
    <xf numFmtId="0" fontId="26" fillId="0" borderId="146" xfId="22" applyFont="1" applyFill="1" applyBorder="1" applyAlignment="1">
      <alignment horizontal="center" vertical="center" shrinkToFit="1"/>
      <protection/>
    </xf>
    <xf numFmtId="0" fontId="26" fillId="0" borderId="99" xfId="22" applyFont="1" applyFill="1" applyBorder="1" applyAlignment="1">
      <alignment horizontal="center" vertical="center" shrinkToFit="1"/>
      <protection/>
    </xf>
    <xf numFmtId="0" fontId="26" fillId="0" borderId="146" xfId="22" applyFont="1" applyFill="1" applyBorder="1" applyAlignment="1">
      <alignment horizontal="left" vertical="center"/>
      <protection/>
    </xf>
    <xf numFmtId="0" fontId="0" fillId="0" borderId="67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26" fillId="0" borderId="72" xfId="22" applyFont="1" applyFill="1" applyBorder="1" applyAlignment="1">
      <alignment horizontal="center" vertical="center" wrapText="1" shrinkToFit="1"/>
      <protection/>
    </xf>
    <xf numFmtId="0" fontId="0" fillId="0" borderId="30" xfId="0" applyFont="1" applyFill="1" applyBorder="1" applyAlignment="1">
      <alignment horizontal="left" vertical="center"/>
    </xf>
    <xf numFmtId="0" fontId="26" fillId="0" borderId="12" xfId="22" applyFont="1" applyFill="1" applyBorder="1" applyAlignment="1">
      <alignment horizontal="left" vertical="center"/>
      <protection/>
    </xf>
    <xf numFmtId="0" fontId="0" fillId="0" borderId="12" xfId="0" applyFont="1" applyFill="1" applyBorder="1" applyAlignment="1">
      <alignment horizontal="left" vertical="center"/>
    </xf>
    <xf numFmtId="0" fontId="26" fillId="0" borderId="69" xfId="22" applyFont="1" applyFill="1" applyBorder="1" applyAlignment="1">
      <alignment horizontal="center" vertical="center" wrapText="1" shrinkToFit="1"/>
      <protection/>
    </xf>
    <xf numFmtId="0" fontId="26" fillId="0" borderId="70" xfId="22" applyFont="1" applyFill="1" applyBorder="1" applyAlignment="1">
      <alignment horizontal="center" vertical="center" wrapText="1" shrinkToFit="1"/>
      <protection/>
    </xf>
    <xf numFmtId="0" fontId="26" fillId="0" borderId="0" xfId="22" applyFont="1" applyFill="1" applyBorder="1" applyAlignment="1">
      <alignment horizontal="center" vertical="center" wrapText="1" shrinkToFit="1"/>
      <protection/>
    </xf>
    <xf numFmtId="0" fontId="26" fillId="0" borderId="71" xfId="22" applyFont="1" applyFill="1" applyBorder="1" applyAlignment="1">
      <alignment horizontal="center" vertical="center" wrapText="1" shrinkToFit="1"/>
      <protection/>
    </xf>
    <xf numFmtId="0" fontId="26" fillId="0" borderId="191" xfId="22" applyFont="1" applyFill="1" applyBorder="1" applyAlignment="1">
      <alignment horizontal="center" vertical="center" shrinkToFit="1"/>
      <protection/>
    </xf>
    <xf numFmtId="0" fontId="26" fillId="0" borderId="116" xfId="22" applyFont="1" applyFill="1" applyBorder="1" applyAlignment="1">
      <alignment horizontal="center" vertical="center" shrinkToFit="1"/>
      <protection/>
    </xf>
    <xf numFmtId="0" fontId="26" fillId="0" borderId="29" xfId="22" applyFont="1" applyFill="1" applyBorder="1" applyAlignment="1">
      <alignment vertical="center"/>
      <protection/>
    </xf>
    <xf numFmtId="0" fontId="26" fillId="0" borderId="68" xfId="22" applyFont="1" applyFill="1" applyBorder="1" applyAlignment="1">
      <alignment vertical="center"/>
      <protection/>
    </xf>
    <xf numFmtId="0" fontId="26" fillId="0" borderId="54" xfId="22" applyFont="1" applyFill="1" applyBorder="1" applyAlignment="1">
      <alignment vertical="center"/>
      <protection/>
    </xf>
    <xf numFmtId="0" fontId="26" fillId="0" borderId="146" xfId="22" applyFont="1" applyFill="1" applyBorder="1" applyAlignment="1">
      <alignment horizontal="center" vertical="center"/>
      <protection/>
    </xf>
    <xf numFmtId="0" fontId="0" fillId="0" borderId="99" xfId="0" applyFont="1" applyFill="1" applyBorder="1" applyAlignment="1">
      <alignment horizontal="center" vertical="center"/>
    </xf>
    <xf numFmtId="0" fontId="26" fillId="0" borderId="50" xfId="22" applyFont="1" applyFill="1" applyBorder="1" applyAlignment="1">
      <alignment horizontal="center" vertical="center"/>
      <protection/>
    </xf>
    <xf numFmtId="0" fontId="0" fillId="0" borderId="100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 shrinkToFit="1"/>
    </xf>
    <xf numFmtId="0" fontId="26" fillId="0" borderId="10" xfId="22" applyFont="1" applyFill="1" applyBorder="1" applyAlignment="1">
      <alignment horizontal="center" vertical="center" wrapText="1" shrinkToFit="1"/>
      <protection/>
    </xf>
    <xf numFmtId="0" fontId="26" fillId="0" borderId="10" xfId="22" applyFont="1" applyFill="1" applyBorder="1" applyAlignment="1">
      <alignment horizontal="left" vertical="center"/>
      <protection/>
    </xf>
    <xf numFmtId="0" fontId="26" fillId="0" borderId="41" xfId="22" applyFont="1" applyFill="1" applyBorder="1" applyAlignment="1">
      <alignment horizontal="center" vertical="center" wrapText="1"/>
      <protection/>
    </xf>
    <xf numFmtId="0" fontId="0" fillId="0" borderId="54" xfId="0" applyFont="1" applyFill="1" applyBorder="1" applyAlignment="1">
      <alignment wrapText="1"/>
    </xf>
    <xf numFmtId="0" fontId="0" fillId="0" borderId="69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84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26" fillId="0" borderId="100" xfId="22" applyFont="1" applyFill="1" applyBorder="1" applyAlignment="1">
      <alignment horizontal="center" vertical="center" wrapText="1"/>
      <protection/>
    </xf>
    <xf numFmtId="0" fontId="26" fillId="0" borderId="188" xfId="22" applyFont="1" applyFill="1" applyBorder="1" applyAlignment="1">
      <alignment horizontal="center" vertical="center" shrinkToFit="1"/>
      <protection/>
    </xf>
    <xf numFmtId="0" fontId="26" fillId="0" borderId="118" xfId="22" applyFont="1" applyFill="1" applyBorder="1" applyAlignment="1">
      <alignment horizontal="center" vertical="center" shrinkToFit="1"/>
      <protection/>
    </xf>
    <xf numFmtId="0" fontId="26" fillId="0" borderId="72" xfId="22" applyFont="1" applyFill="1" applyBorder="1" applyAlignment="1">
      <alignment horizontal="left" vertical="center"/>
      <protection/>
    </xf>
    <xf numFmtId="0" fontId="26" fillId="0" borderId="69" xfId="22" applyFont="1" applyFill="1" applyBorder="1" applyAlignment="1">
      <alignment horizontal="left" vertical="center"/>
      <protection/>
    </xf>
    <xf numFmtId="0" fontId="26" fillId="0" borderId="85" xfId="22" applyFont="1" applyFill="1" applyBorder="1" applyAlignment="1">
      <alignment horizontal="left" vertical="center"/>
      <protection/>
    </xf>
    <xf numFmtId="0" fontId="26" fillId="2" borderId="29" xfId="22" applyFont="1" applyFill="1" applyBorder="1" applyAlignment="1">
      <alignment horizontal="center" vertical="center" shrinkToFit="1"/>
      <protection/>
    </xf>
    <xf numFmtId="0" fontId="26" fillId="2" borderId="68" xfId="22" applyFont="1" applyFill="1" applyBorder="1" applyAlignment="1">
      <alignment horizontal="center" vertical="center" shrinkToFit="1"/>
      <protection/>
    </xf>
    <xf numFmtId="0" fontId="26" fillId="2" borderId="54" xfId="22" applyFont="1" applyFill="1" applyBorder="1" applyAlignment="1">
      <alignment horizontal="center" vertical="center" shrinkToFit="1"/>
      <protection/>
    </xf>
    <xf numFmtId="0" fontId="26" fillId="0" borderId="55" xfId="22" applyFont="1" applyFill="1" applyBorder="1" applyAlignment="1">
      <alignment vertical="center" shrinkToFit="1"/>
      <protection/>
    </xf>
    <xf numFmtId="0" fontId="0" fillId="0" borderId="55" xfId="0" applyFont="1" applyBorder="1" applyAlignment="1">
      <alignment vertical="center" shrinkToFit="1"/>
    </xf>
    <xf numFmtId="0" fontId="26" fillId="2" borderId="29" xfId="22" applyFont="1" applyFill="1" applyBorder="1" applyAlignment="1">
      <alignment horizontal="center" vertical="center" wrapText="1"/>
      <protection/>
    </xf>
    <xf numFmtId="0" fontId="26" fillId="2" borderId="68" xfId="22" applyFont="1" applyFill="1" applyBorder="1" applyAlignment="1">
      <alignment horizontal="center" vertical="center" wrapText="1"/>
      <protection/>
    </xf>
    <xf numFmtId="0" fontId="0" fillId="2" borderId="54" xfId="0" applyFont="1" applyFill="1" applyBorder="1" applyAlignment="1">
      <alignment horizontal="center" vertical="center" wrapText="1"/>
    </xf>
    <xf numFmtId="0" fontId="26" fillId="0" borderId="30" xfId="22" applyFont="1" applyFill="1" applyBorder="1" applyAlignment="1">
      <alignment horizontal="center" vertical="center" shrinkToFit="1"/>
      <protection/>
    </xf>
    <xf numFmtId="0" fontId="26" fillId="0" borderId="55" xfId="22" applyFont="1" applyFill="1" applyBorder="1" applyAlignment="1">
      <alignment horizontal="center" vertical="center" shrinkToFit="1"/>
      <protection/>
    </xf>
    <xf numFmtId="0" fontId="26" fillId="0" borderId="12" xfId="22" applyFont="1" applyFill="1" applyBorder="1" applyAlignment="1">
      <alignment horizontal="center" vertical="center" shrinkToFit="1"/>
      <protection/>
    </xf>
    <xf numFmtId="0" fontId="26" fillId="0" borderId="189" xfId="22" applyFont="1" applyFill="1" applyBorder="1" applyAlignment="1">
      <alignment horizontal="left" vertical="center"/>
      <protection/>
    </xf>
    <xf numFmtId="0" fontId="26" fillId="0" borderId="156" xfId="22" applyFont="1" applyFill="1" applyBorder="1" applyAlignment="1">
      <alignment horizontal="left" vertical="center"/>
      <protection/>
    </xf>
    <xf numFmtId="0" fontId="26" fillId="0" borderId="155" xfId="22" applyFont="1" applyFill="1" applyBorder="1" applyAlignment="1">
      <alignment horizontal="left" vertical="center"/>
      <protection/>
    </xf>
    <xf numFmtId="0" fontId="26" fillId="0" borderId="90" xfId="22" applyFont="1" applyFill="1" applyBorder="1" applyAlignment="1">
      <alignment horizontal="left" vertical="center"/>
      <protection/>
    </xf>
    <xf numFmtId="0" fontId="26" fillId="0" borderId="70" xfId="22" applyFont="1" applyFill="1" applyBorder="1" applyAlignment="1">
      <alignment horizontal="left" vertical="center"/>
      <protection/>
    </xf>
    <xf numFmtId="0" fontId="26" fillId="0" borderId="80" xfId="22" applyFont="1" applyFill="1" applyBorder="1" applyAlignment="1">
      <alignment horizontal="left" vertical="center"/>
      <protection/>
    </xf>
    <xf numFmtId="0" fontId="26" fillId="0" borderId="71" xfId="22" applyFont="1" applyFill="1" applyBorder="1" applyAlignment="1">
      <alignment horizontal="left" vertical="center"/>
      <protection/>
    </xf>
    <xf numFmtId="0" fontId="26" fillId="0" borderId="74" xfId="22" applyFont="1" applyFill="1" applyBorder="1" applyAlignment="1">
      <alignment horizontal="left" vertical="center"/>
      <protection/>
    </xf>
    <xf numFmtId="0" fontId="26" fillId="0" borderId="83" xfId="22" applyFont="1" applyFill="1" applyBorder="1" applyAlignment="1">
      <alignment horizontal="left" vertical="center"/>
      <protection/>
    </xf>
    <xf numFmtId="0" fontId="12" fillId="0" borderId="30" xfId="22" applyFont="1" applyFill="1" applyBorder="1" applyAlignment="1">
      <alignment horizontal="left" vertical="center" wrapText="1"/>
      <protection/>
    </xf>
    <xf numFmtId="0" fontId="12" fillId="0" borderId="55" xfId="22" applyFont="1" applyFill="1" applyBorder="1" applyAlignment="1">
      <alignment horizontal="left" vertical="center" wrapText="1"/>
      <protection/>
    </xf>
    <xf numFmtId="0" fontId="12" fillId="0" borderId="12" xfId="22" applyFont="1" applyFill="1" applyBorder="1" applyAlignment="1">
      <alignment horizontal="left" vertical="center" wrapText="1"/>
      <protection/>
    </xf>
    <xf numFmtId="0" fontId="0" fillId="0" borderId="69" xfId="0" applyFont="1" applyFill="1" applyBorder="1" applyAlignment="1">
      <alignment horizontal="left" vertical="center"/>
    </xf>
    <xf numFmtId="0" fontId="0" fillId="0" borderId="85" xfId="0" applyFont="1" applyFill="1" applyBorder="1" applyAlignment="1">
      <alignment horizontal="left" vertical="center"/>
    </xf>
    <xf numFmtId="0" fontId="26" fillId="0" borderId="29" xfId="22" applyFont="1" applyFill="1" applyBorder="1" applyAlignment="1">
      <alignment horizontal="left" vertical="center" shrinkToFit="1"/>
      <protection/>
    </xf>
    <xf numFmtId="0" fontId="26" fillId="0" borderId="68" xfId="22" applyFont="1" applyFill="1" applyBorder="1" applyAlignment="1">
      <alignment horizontal="left" vertical="center" shrinkToFit="1"/>
      <protection/>
    </xf>
    <xf numFmtId="0" fontId="26" fillId="0" borderId="54" xfId="22" applyFont="1" applyFill="1" applyBorder="1" applyAlignment="1">
      <alignment horizontal="left" vertical="center" shrinkToFit="1"/>
      <protection/>
    </xf>
    <xf numFmtId="0" fontId="26" fillId="0" borderId="149" xfId="22" applyFont="1" applyFill="1" applyBorder="1" applyAlignment="1">
      <alignment horizontal="left" vertical="center" wrapText="1"/>
      <protection/>
    </xf>
    <xf numFmtId="0" fontId="0" fillId="0" borderId="150" xfId="0" applyFont="1" applyFill="1" applyBorder="1" applyAlignment="1">
      <alignment horizontal="left" vertical="center"/>
    </xf>
    <xf numFmtId="0" fontId="0" fillId="0" borderId="148" xfId="0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54" xfId="0" applyFont="1" applyFill="1" applyBorder="1" applyAlignment="1">
      <alignment/>
    </xf>
    <xf numFmtId="0" fontId="26" fillId="0" borderId="72" xfId="22" applyFont="1" applyFill="1" applyBorder="1" applyAlignment="1">
      <alignment horizontal="left" vertical="center" wrapText="1"/>
      <protection/>
    </xf>
    <xf numFmtId="0" fontId="0" fillId="0" borderId="85" xfId="0" applyFont="1" applyFill="1" applyBorder="1" applyAlignment="1">
      <alignment horizontal="left" vertical="center" wrapText="1"/>
    </xf>
    <xf numFmtId="0" fontId="0" fillId="0" borderId="82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26" fillId="0" borderId="72" xfId="22" applyFont="1" applyFill="1" applyBorder="1" applyAlignment="1">
      <alignment vertical="center" shrinkToFit="1"/>
      <protection/>
    </xf>
    <xf numFmtId="0" fontId="0" fillId="0" borderId="82" xfId="0" applyFont="1" applyFill="1" applyBorder="1" applyAlignment="1">
      <alignment/>
    </xf>
    <xf numFmtId="0" fontId="0" fillId="0" borderId="69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26" fillId="0" borderId="82" xfId="22" applyFont="1" applyFill="1" applyBorder="1" applyAlignment="1">
      <alignment horizontal="center" vertical="center" wrapText="1" shrinkToFit="1"/>
      <protection/>
    </xf>
    <xf numFmtId="0" fontId="26" fillId="0" borderId="83" xfId="22" applyFont="1" applyFill="1" applyBorder="1" applyAlignment="1">
      <alignment horizontal="center" vertical="center" wrapText="1" shrinkToFit="1"/>
      <protection/>
    </xf>
    <xf numFmtId="0" fontId="0" fillId="0" borderId="68" xfId="0" applyFont="1" applyFill="1" applyBorder="1" applyAlignment="1">
      <alignment/>
    </xf>
    <xf numFmtId="0" fontId="28" fillId="0" borderId="150" xfId="22" applyFont="1" applyFill="1" applyBorder="1" applyAlignment="1">
      <alignment horizontal="center" vertical="center" wrapText="1"/>
      <protection/>
    </xf>
    <xf numFmtId="0" fontId="26" fillId="0" borderId="150" xfId="22" applyFont="1" applyFill="1" applyBorder="1" applyAlignment="1">
      <alignment horizontal="center" vertical="center" wrapText="1"/>
      <protection/>
    </xf>
    <xf numFmtId="0" fontId="0" fillId="0" borderId="183" xfId="0" applyFont="1" applyFill="1" applyBorder="1" applyAlignment="1">
      <alignment horizontal="left" vertical="center"/>
    </xf>
    <xf numFmtId="0" fontId="0" fillId="0" borderId="184" xfId="0" applyFont="1" applyFill="1" applyBorder="1" applyAlignment="1">
      <alignment horizontal="left" vertical="center"/>
    </xf>
    <xf numFmtId="0" fontId="0" fillId="0" borderId="192" xfId="0" applyFont="1" applyFill="1" applyBorder="1" applyAlignment="1">
      <alignment horizontal="left" vertical="center"/>
    </xf>
    <xf numFmtId="0" fontId="0" fillId="0" borderId="156" xfId="0" applyFont="1" applyFill="1" applyBorder="1" applyAlignment="1">
      <alignment horizontal="left" vertical="center"/>
    </xf>
    <xf numFmtId="0" fontId="0" fillId="0" borderId="15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81" xfId="0" applyFont="1" applyFill="1" applyBorder="1" applyAlignment="1">
      <alignment horizontal="left" vertical="center"/>
    </xf>
    <xf numFmtId="0" fontId="26" fillId="0" borderId="98" xfId="22" applyFont="1" applyFill="1" applyBorder="1" applyAlignment="1">
      <alignment horizontal="center" vertical="center" wrapText="1"/>
      <protection/>
    </xf>
    <xf numFmtId="0" fontId="26" fillId="0" borderId="1" xfId="22" applyFont="1" applyFill="1" applyBorder="1" applyAlignment="1">
      <alignment horizontal="center" vertical="center"/>
      <protection/>
    </xf>
    <xf numFmtId="0" fontId="26" fillId="0" borderId="67" xfId="22" applyFont="1" applyFill="1" applyBorder="1" applyAlignment="1">
      <alignment horizontal="center" vertical="center" wrapText="1" shrinkToFit="1"/>
      <protection/>
    </xf>
    <xf numFmtId="0" fontId="26" fillId="0" borderId="193" xfId="22" applyFont="1" applyFill="1" applyBorder="1" applyAlignment="1">
      <alignment horizontal="center" vertical="center" shrinkToFit="1"/>
      <protection/>
    </xf>
    <xf numFmtId="0" fontId="26" fillId="0" borderId="117" xfId="22" applyFont="1" applyFill="1" applyBorder="1" applyAlignment="1">
      <alignment horizontal="center" vertical="center" shrinkToFit="1"/>
      <protection/>
    </xf>
    <xf numFmtId="0" fontId="26" fillId="0" borderId="115" xfId="22" applyFont="1" applyFill="1" applyBorder="1" applyAlignment="1">
      <alignment horizontal="center" vertical="center" wrapText="1"/>
      <protection/>
    </xf>
    <xf numFmtId="0" fontId="26" fillId="0" borderId="188" xfId="22" applyFont="1" applyFill="1" applyBorder="1" applyAlignment="1">
      <alignment horizontal="center" vertical="center"/>
      <protection/>
    </xf>
    <xf numFmtId="0" fontId="26" fillId="0" borderId="118" xfId="22" applyFont="1" applyFill="1" applyBorder="1" applyAlignment="1">
      <alignment horizontal="center" vertical="center"/>
      <protection/>
    </xf>
    <xf numFmtId="0" fontId="30" fillId="0" borderId="0" xfId="22" applyFont="1" applyFill="1" applyBorder="1" applyAlignment="1">
      <alignment horizontal="center" vertical="center"/>
      <protection/>
    </xf>
    <xf numFmtId="0" fontId="30" fillId="0" borderId="71" xfId="22" applyFont="1" applyFill="1" applyBorder="1" applyAlignment="1">
      <alignment horizontal="center" vertical="center"/>
      <protection/>
    </xf>
    <xf numFmtId="0" fontId="30" fillId="0" borderId="18" xfId="22" applyFont="1" applyFill="1" applyBorder="1" applyAlignment="1">
      <alignment horizontal="center" vertical="center"/>
      <protection/>
    </xf>
    <xf numFmtId="0" fontId="30" fillId="0" borderId="91" xfId="22" applyFont="1" applyFill="1" applyBorder="1" applyAlignment="1">
      <alignment horizontal="center" vertical="center"/>
      <protection/>
    </xf>
    <xf numFmtId="0" fontId="26" fillId="0" borderId="36" xfId="22" applyFont="1" applyFill="1" applyBorder="1" applyAlignment="1">
      <alignment horizontal="center" vertical="center" wrapText="1"/>
      <protection/>
    </xf>
    <xf numFmtId="0" fontId="26" fillId="0" borderId="1" xfId="22" applyFont="1" applyFill="1" applyBorder="1" applyAlignment="1">
      <alignment horizontal="center" vertical="center" wrapText="1"/>
      <protection/>
    </xf>
    <xf numFmtId="0" fontId="26" fillId="0" borderId="82" xfId="22" applyFont="1" applyFill="1" applyBorder="1" applyAlignment="1">
      <alignment horizontal="left" vertical="center" wrapText="1"/>
      <protection/>
    </xf>
    <xf numFmtId="0" fontId="26" fillId="0" borderId="84" xfId="22" applyFont="1" applyFill="1" applyBorder="1" applyAlignment="1">
      <alignment horizontal="left" vertical="center" wrapText="1"/>
      <protection/>
    </xf>
    <xf numFmtId="0" fontId="26" fillId="0" borderId="51" xfId="22" applyFont="1" applyFill="1" applyBorder="1" applyAlignment="1">
      <alignment horizontal="left" vertical="center" wrapText="1"/>
      <protection/>
    </xf>
    <xf numFmtId="0" fontId="26" fillId="0" borderId="147" xfId="22" applyFont="1" applyFill="1" applyBorder="1" applyAlignment="1">
      <alignment horizontal="center" vertical="center" wrapText="1"/>
      <protection/>
    </xf>
    <xf numFmtId="0" fontId="26" fillId="0" borderId="154" xfId="22" applyFont="1" applyFill="1" applyBorder="1" applyAlignment="1">
      <alignment horizontal="center" vertical="center" wrapText="1"/>
      <protection/>
    </xf>
    <xf numFmtId="0" fontId="26" fillId="0" borderId="98" xfId="22" applyFont="1" applyFill="1" applyBorder="1" applyAlignment="1">
      <alignment horizontal="left" vertical="center"/>
      <protection/>
    </xf>
    <xf numFmtId="0" fontId="0" fillId="0" borderId="70" xfId="0" applyFont="1" applyFill="1" applyBorder="1" applyAlignment="1">
      <alignment horizontal="center" vertical="center" wrapText="1" shrinkToFit="1"/>
    </xf>
    <xf numFmtId="0" fontId="0" fillId="0" borderId="82" xfId="0" applyFont="1" applyFill="1" applyBorder="1" applyAlignment="1">
      <alignment horizontal="center" vertical="center" wrapText="1" shrinkToFit="1"/>
    </xf>
    <xf numFmtId="0" fontId="0" fillId="0" borderId="83" xfId="0" applyFont="1" applyFill="1" applyBorder="1" applyAlignment="1">
      <alignment horizontal="center" vertical="center" wrapText="1" shrinkToFit="1"/>
    </xf>
    <xf numFmtId="0" fontId="26" fillId="0" borderId="11" xfId="22" applyFont="1" applyFill="1" applyBorder="1" applyAlignment="1">
      <alignment horizontal="center" vertical="center" wrapText="1"/>
      <protection/>
    </xf>
    <xf numFmtId="0" fontId="26" fillId="0" borderId="10" xfId="22" applyFont="1" applyFill="1" applyBorder="1" applyAlignment="1">
      <alignment horizontal="left" vertical="center" wrapText="1"/>
      <protection/>
    </xf>
    <xf numFmtId="0" fontId="26" fillId="0" borderId="72" xfId="22" applyFont="1" applyFill="1" applyBorder="1" applyAlignment="1">
      <alignment vertical="center" wrapText="1"/>
      <protection/>
    </xf>
    <xf numFmtId="0" fontId="26" fillId="0" borderId="69" xfId="22" applyFont="1" applyFill="1" applyBorder="1" applyAlignment="1">
      <alignment vertical="center" wrapText="1"/>
      <protection/>
    </xf>
    <xf numFmtId="0" fontId="26" fillId="0" borderId="85" xfId="22" applyFont="1" applyFill="1" applyBorder="1" applyAlignment="1">
      <alignment vertical="center" wrapText="1"/>
      <protection/>
    </xf>
    <xf numFmtId="0" fontId="26" fillId="0" borderId="67" xfId="22" applyFont="1" applyFill="1" applyBorder="1" applyAlignment="1">
      <alignment vertical="center" wrapText="1"/>
      <protection/>
    </xf>
    <xf numFmtId="0" fontId="26" fillId="0" borderId="0" xfId="22" applyFont="1" applyFill="1" applyBorder="1" applyAlignment="1">
      <alignment vertical="center" wrapText="1"/>
      <protection/>
    </xf>
    <xf numFmtId="0" fontId="26" fillId="0" borderId="81" xfId="22" applyFont="1" applyFill="1" applyBorder="1" applyAlignment="1">
      <alignment vertical="center" wrapText="1"/>
      <protection/>
    </xf>
    <xf numFmtId="0" fontId="26" fillId="0" borderId="82" xfId="22" applyFont="1" applyFill="1" applyBorder="1" applyAlignment="1">
      <alignment vertical="center" wrapText="1"/>
      <protection/>
    </xf>
    <xf numFmtId="0" fontId="26" fillId="0" borderId="84" xfId="22" applyFont="1" applyFill="1" applyBorder="1" applyAlignment="1">
      <alignment vertical="center" wrapText="1"/>
      <protection/>
    </xf>
    <xf numFmtId="0" fontId="26" fillId="0" borderId="51" xfId="22" applyFont="1" applyFill="1" applyBorder="1" applyAlignment="1">
      <alignment vertical="center" wrapText="1"/>
      <protection/>
    </xf>
    <xf numFmtId="0" fontId="0" fillId="0" borderId="69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 shrinkToFit="1"/>
    </xf>
    <xf numFmtId="0" fontId="0" fillId="0" borderId="84" xfId="0" applyFont="1" applyBorder="1" applyAlignment="1">
      <alignment horizontal="center" vertical="center" shrinkToFit="1"/>
    </xf>
    <xf numFmtId="0" fontId="26" fillId="0" borderId="150" xfId="22" applyFont="1" applyFill="1" applyBorder="1" applyAlignment="1">
      <alignment horizontal="left" vertical="center" wrapText="1"/>
      <protection/>
    </xf>
    <xf numFmtId="0" fontId="26" fillId="0" borderId="148" xfId="22" applyFont="1" applyFill="1" applyBorder="1" applyAlignment="1">
      <alignment horizontal="left" vertical="center" wrapText="1"/>
      <protection/>
    </xf>
    <xf numFmtId="0" fontId="26" fillId="0" borderId="14" xfId="22" applyFont="1" applyFill="1" applyBorder="1" applyAlignment="1">
      <alignment horizontal="center" vertical="center" shrinkToFit="1"/>
      <protection/>
    </xf>
    <xf numFmtId="0" fontId="26" fillId="0" borderId="9" xfId="22" applyFont="1" applyFill="1" applyBorder="1" applyAlignment="1">
      <alignment horizontal="center" vertical="center" shrinkToFit="1"/>
      <protection/>
    </xf>
    <xf numFmtId="0" fontId="26" fillId="0" borderId="17" xfId="22" applyFont="1" applyFill="1" applyBorder="1" applyAlignment="1">
      <alignment horizontal="left" vertical="center" wrapText="1"/>
      <protection/>
    </xf>
    <xf numFmtId="0" fontId="0" fillId="0" borderId="70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26" fillId="0" borderId="193" xfId="22" applyFont="1" applyFill="1" applyBorder="1" applyAlignment="1">
      <alignment horizontal="left" vertical="center"/>
      <protection/>
    </xf>
    <xf numFmtId="0" fontId="26" fillId="0" borderId="120" xfId="22" applyFont="1" applyFill="1" applyBorder="1" applyAlignment="1">
      <alignment horizontal="left" vertical="center"/>
      <protection/>
    </xf>
    <xf numFmtId="0" fontId="26" fillId="0" borderId="158" xfId="22" applyFont="1" applyFill="1" applyBorder="1" applyAlignment="1">
      <alignment horizontal="left" vertical="center"/>
      <protection/>
    </xf>
    <xf numFmtId="0" fontId="0" fillId="0" borderId="82" xfId="0" applyBorder="1" applyAlignment="1">
      <alignment/>
    </xf>
    <xf numFmtId="0" fontId="0" fillId="0" borderId="84" xfId="0" applyBorder="1" applyAlignment="1">
      <alignment/>
    </xf>
    <xf numFmtId="0" fontId="0" fillId="0" borderId="51" xfId="0" applyBorder="1" applyAlignment="1">
      <alignment/>
    </xf>
    <xf numFmtId="0" fontId="0" fillId="0" borderId="70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82" xfId="0" applyFont="1" applyFill="1" applyBorder="1" applyAlignment="1">
      <alignment horizontal="center" vertical="center" shrinkToFit="1"/>
    </xf>
    <xf numFmtId="0" fontId="26" fillId="0" borderId="188" xfId="22" applyFont="1" applyFill="1" applyBorder="1" applyAlignment="1">
      <alignment horizontal="center" vertical="center" wrapText="1"/>
      <protection/>
    </xf>
    <xf numFmtId="0" fontId="0" fillId="0" borderId="68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52" xfId="0" applyFill="1" applyBorder="1" applyAlignment="1">
      <alignment/>
    </xf>
    <xf numFmtId="0" fontId="26" fillId="0" borderId="72" xfId="22" applyFont="1" applyFill="1" applyBorder="1" applyAlignment="1">
      <alignment horizontal="left" vertical="center" wrapText="1" shrinkToFit="1"/>
      <protection/>
    </xf>
    <xf numFmtId="0" fontId="26" fillId="0" borderId="67" xfId="22" applyFont="1" applyFill="1" applyBorder="1" applyAlignment="1">
      <alignment horizontal="left" vertical="center" wrapText="1" shrinkToFit="1"/>
      <protection/>
    </xf>
    <xf numFmtId="0" fontId="26" fillId="0" borderId="82" xfId="22" applyFont="1" applyFill="1" applyBorder="1" applyAlignment="1">
      <alignment horizontal="left" vertical="center" wrapText="1" shrinkToFit="1"/>
      <protection/>
    </xf>
    <xf numFmtId="0" fontId="26" fillId="0" borderId="90" xfId="22" applyFont="1" applyFill="1" applyBorder="1" applyAlignment="1">
      <alignment horizontal="center" vertical="center" wrapText="1"/>
      <protection/>
    </xf>
    <xf numFmtId="0" fontId="0" fillId="0" borderId="85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26" fillId="0" borderId="14" xfId="22" applyFont="1" applyFill="1" applyBorder="1" applyAlignment="1">
      <alignment horizontal="center" vertical="center" wrapText="1"/>
      <protection/>
    </xf>
    <xf numFmtId="0" fontId="0" fillId="0" borderId="70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26" fillId="0" borderId="170" xfId="22" applyFont="1" applyFill="1" applyBorder="1" applyAlignment="1">
      <alignment horizontal="center" vertical="center" shrinkToFit="1"/>
      <protection/>
    </xf>
    <xf numFmtId="0" fontId="26" fillId="0" borderId="35" xfId="22" applyFont="1" applyFill="1" applyBorder="1" applyAlignment="1">
      <alignment horizontal="center" vertical="center" shrinkToFit="1"/>
      <protection/>
    </xf>
    <xf numFmtId="0" fontId="26" fillId="0" borderId="56" xfId="22" applyFont="1" applyFill="1" applyBorder="1" applyAlignment="1">
      <alignment vertical="center" shrinkToFit="1"/>
      <protection/>
    </xf>
    <xf numFmtId="0" fontId="26" fillId="0" borderId="1" xfId="22" applyFont="1" applyFill="1" applyBorder="1" applyAlignment="1">
      <alignment horizontal="center" vertical="center" shrinkToFit="1"/>
      <protection/>
    </xf>
    <xf numFmtId="0" fontId="26" fillId="0" borderId="167" xfId="22" applyFont="1" applyFill="1" applyBorder="1" applyAlignment="1">
      <alignment vertical="center" wrapText="1" shrinkToFit="1"/>
      <protection/>
    </xf>
    <xf numFmtId="0" fontId="26" fillId="0" borderId="166" xfId="22" applyFont="1" applyFill="1" applyBorder="1" applyAlignment="1">
      <alignment horizontal="center" vertical="center"/>
      <protection/>
    </xf>
    <xf numFmtId="0" fontId="26" fillId="0" borderId="56" xfId="22" applyFont="1" applyFill="1" applyBorder="1" applyAlignment="1">
      <alignment horizontal="center" vertical="center" wrapText="1" shrinkToFit="1"/>
      <protection/>
    </xf>
    <xf numFmtId="0" fontId="26" fillId="0" borderId="170" xfId="22" applyFont="1" applyFill="1" applyBorder="1" applyAlignment="1">
      <alignment horizontal="left" vertical="center"/>
      <protection/>
    </xf>
    <xf numFmtId="0" fontId="26" fillId="0" borderId="1" xfId="22" applyFont="1" applyFill="1" applyBorder="1" applyAlignment="1">
      <alignment horizontal="left" vertical="center"/>
      <protection/>
    </xf>
    <xf numFmtId="0" fontId="26" fillId="0" borderId="166" xfId="22" applyFont="1" applyFill="1" applyBorder="1" applyAlignment="1">
      <alignment horizontal="left" vertical="center"/>
      <protection/>
    </xf>
    <xf numFmtId="0" fontId="26" fillId="0" borderId="4" xfId="22" applyFont="1" applyFill="1" applyBorder="1" applyAlignment="1">
      <alignment horizontal="center" vertical="center" wrapText="1"/>
      <protection/>
    </xf>
    <xf numFmtId="0" fontId="26" fillId="0" borderId="170" xfId="22" applyFont="1" applyFill="1" applyBorder="1" applyAlignment="1">
      <alignment horizontal="center" vertical="center"/>
      <protection/>
    </xf>
    <xf numFmtId="0" fontId="26" fillId="0" borderId="167" xfId="22" applyFont="1" applyFill="1" applyBorder="1" applyAlignment="1">
      <alignment horizontal="center" vertical="center" shrinkToFit="1"/>
      <protection/>
    </xf>
    <xf numFmtId="0" fontId="26" fillId="0" borderId="115" xfId="22" applyFont="1" applyFill="1" applyBorder="1" applyAlignment="1">
      <alignment horizontal="center" vertical="center" shrinkToFit="1"/>
      <protection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vertical="center" wrapText="1" shrinkToFit="1"/>
    </xf>
    <xf numFmtId="0" fontId="0" fillId="0" borderId="67" xfId="0" applyFont="1" applyFill="1" applyBorder="1" applyAlignment="1">
      <alignment vertical="center" wrapText="1" shrinkToFit="1"/>
    </xf>
    <xf numFmtId="0" fontId="26" fillId="0" borderId="194" xfId="22" applyFont="1" applyFill="1" applyBorder="1" applyAlignment="1">
      <alignment horizontal="center" vertical="center" wrapText="1" shrinkToFit="1"/>
      <protection/>
    </xf>
    <xf numFmtId="0" fontId="26" fillId="0" borderId="183" xfId="22" applyFont="1" applyFill="1" applyBorder="1" applyAlignment="1">
      <alignment horizontal="left" vertical="center"/>
      <protection/>
    </xf>
    <xf numFmtId="0" fontId="26" fillId="0" borderId="184" xfId="22" applyFont="1" applyFill="1" applyBorder="1" applyAlignment="1">
      <alignment horizontal="left" vertical="center"/>
      <protection/>
    </xf>
    <xf numFmtId="0" fontId="26" fillId="0" borderId="192" xfId="22" applyFont="1" applyFill="1" applyBorder="1" applyAlignment="1">
      <alignment horizontal="left" vertical="center"/>
      <protection/>
    </xf>
    <xf numFmtId="0" fontId="26" fillId="0" borderId="56" xfId="22" applyFont="1" applyFill="1" applyBorder="1" applyAlignment="1">
      <alignment horizontal="center" vertical="center"/>
      <protection/>
    </xf>
    <xf numFmtId="0" fontId="26" fillId="0" borderId="56" xfId="22" applyFont="1" applyFill="1" applyBorder="1" applyAlignment="1">
      <alignment vertical="center" wrapText="1" shrinkToFit="1"/>
      <protection/>
    </xf>
    <xf numFmtId="0" fontId="26" fillId="0" borderId="170" xfId="22" applyFont="1" applyFill="1" applyBorder="1" applyAlignment="1">
      <alignment vertical="center" wrapText="1" shrinkToFit="1"/>
      <protection/>
    </xf>
    <xf numFmtId="0" fontId="26" fillId="0" borderId="195" xfId="22" applyFont="1" applyFill="1" applyBorder="1" applyAlignment="1">
      <alignment horizontal="left" vertical="center"/>
      <protection/>
    </xf>
    <xf numFmtId="0" fontId="26" fillId="0" borderId="196" xfId="22" applyFont="1" applyFill="1" applyBorder="1" applyAlignment="1">
      <alignment horizontal="left" vertical="center"/>
      <protection/>
    </xf>
    <xf numFmtId="0" fontId="26" fillId="0" borderId="197" xfId="22" applyFont="1" applyFill="1" applyBorder="1" applyAlignment="1">
      <alignment horizontal="left" vertical="center"/>
      <protection/>
    </xf>
    <xf numFmtId="0" fontId="26" fillId="0" borderId="166" xfId="22" applyFont="1" applyFill="1" applyBorder="1" applyAlignment="1">
      <alignment horizontal="center" vertical="center" shrinkToFit="1"/>
      <protection/>
    </xf>
    <xf numFmtId="0" fontId="26" fillId="0" borderId="166" xfId="22" applyFont="1" applyFill="1" applyBorder="1" applyAlignment="1">
      <alignment horizontal="center" vertical="center" wrapText="1"/>
      <protection/>
    </xf>
    <xf numFmtId="0" fontId="26" fillId="0" borderId="115" xfId="22" applyFont="1" applyFill="1" applyBorder="1" applyAlignment="1">
      <alignment horizontal="center" vertical="center"/>
      <protection/>
    </xf>
    <xf numFmtId="0" fontId="26" fillId="0" borderId="56" xfId="22" applyFont="1" applyFill="1" applyBorder="1" applyAlignment="1">
      <alignment horizontal="center" vertical="center" shrinkToFit="1"/>
      <protection/>
    </xf>
    <xf numFmtId="0" fontId="26" fillId="0" borderId="166" xfId="22" applyFont="1" applyFill="1" applyBorder="1" applyAlignment="1">
      <alignment horizontal="center" vertical="center" wrapText="1" shrinkToFit="1"/>
      <protection/>
    </xf>
    <xf numFmtId="0" fontId="26" fillId="0" borderId="35" xfId="22" applyFont="1" applyFill="1" applyBorder="1" applyAlignment="1">
      <alignment horizontal="center" vertical="center" wrapText="1" shrinkToFit="1"/>
      <protection/>
    </xf>
    <xf numFmtId="0" fontId="26" fillId="0" borderId="56" xfId="22" applyFont="1" applyFill="1" applyBorder="1" applyAlignment="1">
      <alignment horizontal="left" vertical="center"/>
      <protection/>
    </xf>
    <xf numFmtId="58" fontId="7" fillId="0" borderId="92" xfId="22" applyNumberFormat="1" applyFont="1" applyFill="1" applyBorder="1" applyAlignment="1">
      <alignment horizontal="center" vertical="center"/>
      <protection/>
    </xf>
    <xf numFmtId="58" fontId="7" fillId="0" borderId="9" xfId="22" applyNumberFormat="1" applyFont="1" applyFill="1" applyBorder="1" applyAlignment="1">
      <alignment horizontal="center" vertical="center"/>
      <protection/>
    </xf>
    <xf numFmtId="58" fontId="7" fillId="0" borderId="43" xfId="22" applyNumberFormat="1" applyFont="1" applyFill="1" applyBorder="1" applyAlignment="1">
      <alignment horizontal="center" vertical="center"/>
      <protection/>
    </xf>
    <xf numFmtId="0" fontId="10" fillId="0" borderId="13" xfId="22" applyFont="1" applyFill="1" applyBorder="1" applyAlignment="1">
      <alignment horizontal="center" vertical="center"/>
      <protection/>
    </xf>
    <xf numFmtId="0" fontId="10" fillId="0" borderId="17" xfId="22" applyFont="1" applyFill="1" applyBorder="1" applyAlignment="1">
      <alignment horizontal="center" vertical="center"/>
      <protection/>
    </xf>
    <xf numFmtId="57" fontId="10" fillId="0" borderId="168" xfId="22" applyNumberFormat="1" applyFont="1" applyFill="1" applyBorder="1" applyAlignment="1">
      <alignment horizontal="center" vertical="center"/>
      <protection/>
    </xf>
    <xf numFmtId="57" fontId="10" fillId="0" borderId="37" xfId="22" applyNumberFormat="1" applyFont="1" applyFill="1" applyBorder="1" applyAlignment="1">
      <alignment horizontal="center" vertical="center"/>
      <protection/>
    </xf>
    <xf numFmtId="57" fontId="10" fillId="0" borderId="38" xfId="22" applyNumberFormat="1" applyFont="1" applyFill="1" applyBorder="1" applyAlignment="1">
      <alignment horizontal="center" vertical="center"/>
      <protection/>
    </xf>
    <xf numFmtId="57" fontId="10" fillId="0" borderId="49" xfId="22" applyNumberFormat="1" applyFont="1" applyFill="1" applyBorder="1" applyAlignment="1">
      <alignment horizontal="center" vertical="center"/>
      <protection/>
    </xf>
    <xf numFmtId="49" fontId="10" fillId="0" borderId="168" xfId="22" applyNumberFormat="1" applyFont="1" applyFill="1" applyBorder="1" applyAlignment="1">
      <alignment horizontal="center" vertical="center"/>
      <protection/>
    </xf>
    <xf numFmtId="49" fontId="10" fillId="0" borderId="37" xfId="22" applyNumberFormat="1" applyFont="1" applyFill="1" applyBorder="1" applyAlignment="1">
      <alignment horizontal="center" vertical="center"/>
      <protection/>
    </xf>
    <xf numFmtId="49" fontId="10" fillId="0" borderId="38" xfId="22" applyNumberFormat="1" applyFont="1" applyFill="1" applyBorder="1" applyAlignment="1">
      <alignment horizontal="center" vertical="center"/>
      <protection/>
    </xf>
    <xf numFmtId="49" fontId="10" fillId="0" borderId="49" xfId="22" applyNumberFormat="1" applyFont="1" applyFill="1" applyBorder="1" applyAlignment="1">
      <alignment horizontal="center" vertical="center"/>
      <protection/>
    </xf>
    <xf numFmtId="57" fontId="10" fillId="0" borderId="11" xfId="22" applyNumberFormat="1" applyFont="1" applyFill="1" applyBorder="1" applyAlignment="1">
      <alignment horizontal="center" vertical="center"/>
      <protection/>
    </xf>
    <xf numFmtId="57" fontId="10" fillId="0" borderId="29" xfId="22" applyNumberFormat="1" applyFont="1" applyFill="1" applyBorder="1" applyAlignment="1">
      <alignment horizontal="center" vertical="center"/>
      <protection/>
    </xf>
    <xf numFmtId="0" fontId="10" fillId="0" borderId="14" xfId="22" applyFont="1" applyFill="1" applyBorder="1" applyAlignment="1">
      <alignment horizontal="center" vertical="center"/>
      <protection/>
    </xf>
    <xf numFmtId="0" fontId="10" fillId="0" borderId="72" xfId="22" applyFont="1" applyFill="1" applyBorder="1" applyAlignment="1">
      <alignment horizontal="center" vertical="center"/>
      <protection/>
    </xf>
    <xf numFmtId="49" fontId="10" fillId="0" borderId="10" xfId="22" applyNumberFormat="1" applyFont="1" applyFill="1" applyBorder="1" applyAlignment="1">
      <alignment horizontal="center" vertical="center"/>
      <protection/>
    </xf>
    <xf numFmtId="49" fontId="10" fillId="0" borderId="50" xfId="22" applyNumberFormat="1" applyFont="1" applyFill="1" applyBorder="1" applyAlignment="1">
      <alignment horizontal="center" vertical="center"/>
      <protection/>
    </xf>
    <xf numFmtId="0" fontId="10" fillId="0" borderId="41" xfId="22" applyFont="1" applyFill="1" applyBorder="1" applyAlignment="1">
      <alignment horizontal="center" vertical="center"/>
      <protection/>
    </xf>
    <xf numFmtId="0" fontId="10" fillId="0" borderId="85" xfId="22" applyFont="1" applyFill="1" applyBorder="1" applyAlignment="1">
      <alignment horizontal="center" vertical="center"/>
      <protection/>
    </xf>
    <xf numFmtId="58" fontId="7" fillId="0" borderId="41" xfId="22" applyNumberFormat="1" applyFont="1" applyFill="1" applyBorder="1" applyAlignment="1">
      <alignment horizontal="center" vertical="center"/>
      <protection/>
    </xf>
    <xf numFmtId="58" fontId="7" fillId="0" borderId="10" xfId="22" applyNumberFormat="1" applyFont="1" applyFill="1" applyBorder="1" applyAlignment="1">
      <alignment horizontal="center" vertical="center"/>
      <protection/>
    </xf>
    <xf numFmtId="58" fontId="7" fillId="0" borderId="50" xfId="22" applyNumberFormat="1" applyFont="1" applyFill="1" applyBorder="1" applyAlignment="1">
      <alignment horizontal="center" vertical="center"/>
      <protection/>
    </xf>
    <xf numFmtId="57" fontId="10" fillId="0" borderId="8" xfId="22" applyNumberFormat="1" applyFont="1" applyFill="1" applyBorder="1" applyAlignment="1">
      <alignment horizontal="center" vertical="center"/>
      <protection/>
    </xf>
    <xf numFmtId="57" fontId="10" fillId="0" borderId="18" xfId="22" applyNumberFormat="1" applyFont="1" applyFill="1" applyBorder="1" applyAlignment="1">
      <alignment horizontal="center" vertical="center"/>
      <protection/>
    </xf>
    <xf numFmtId="57" fontId="10" fillId="0" borderId="36" xfId="22" applyNumberFormat="1" applyFont="1" applyFill="1" applyBorder="1" applyAlignment="1">
      <alignment horizontal="center" vertical="center"/>
      <protection/>
    </xf>
    <xf numFmtId="57" fontId="10" fillId="0" borderId="1" xfId="22" applyNumberFormat="1" applyFont="1" applyFill="1" applyBorder="1" applyAlignment="1">
      <alignment horizontal="center" vertical="center"/>
      <protection/>
    </xf>
    <xf numFmtId="0" fontId="10" fillId="0" borderId="8" xfId="22" applyFont="1" applyFill="1" applyBorder="1" applyAlignment="1">
      <alignment horizontal="center" vertical="center"/>
      <protection/>
    </xf>
    <xf numFmtId="0" fontId="10" fillId="0" borderId="18" xfId="22" applyFont="1" applyFill="1" applyBorder="1" applyAlignment="1">
      <alignment horizontal="center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0" fontId="10" fillId="0" borderId="91" xfId="22" applyFont="1" applyFill="1" applyBorder="1" applyAlignment="1">
      <alignment horizontal="center" vertical="center"/>
      <protection/>
    </xf>
    <xf numFmtId="0" fontId="10" fillId="0" borderId="35" xfId="22" applyFont="1" applyFill="1" applyBorder="1" applyAlignment="1">
      <alignment horizontal="center" vertical="center"/>
      <protection/>
    </xf>
    <xf numFmtId="0" fontId="15" fillId="0" borderId="72" xfId="23" applyFont="1" applyFill="1" applyBorder="1" applyAlignment="1">
      <alignment horizontal="center" vertical="center" shrinkToFit="1"/>
      <protection/>
    </xf>
    <xf numFmtId="0" fontId="15" fillId="0" borderId="85" xfId="23" applyFont="1" applyFill="1" applyBorder="1" applyAlignment="1">
      <alignment horizontal="center" vertical="center" shrinkToFit="1"/>
      <protection/>
    </xf>
    <xf numFmtId="0" fontId="14" fillId="0" borderId="0" xfId="23" applyFont="1" applyFill="1" applyAlignment="1">
      <alignment wrapText="1"/>
      <protection/>
    </xf>
    <xf numFmtId="0" fontId="15" fillId="0" borderId="87" xfId="23" applyFont="1" applyFill="1" applyBorder="1" applyAlignment="1">
      <alignment horizontal="distributed" vertical="center"/>
      <protection/>
    </xf>
    <xf numFmtId="0" fontId="15" fillId="0" borderId="86" xfId="23" applyFont="1" applyFill="1" applyBorder="1" applyAlignment="1">
      <alignment horizontal="distributed" vertical="center"/>
      <protection/>
    </xf>
    <xf numFmtId="0" fontId="15" fillId="0" borderId="88" xfId="23" applyFont="1" applyFill="1" applyBorder="1" applyAlignment="1">
      <alignment horizontal="distributed" vertical="center"/>
      <protection/>
    </xf>
    <xf numFmtId="0" fontId="15" fillId="0" borderId="14" xfId="23" applyFont="1" applyFill="1" applyBorder="1" applyAlignment="1">
      <alignment horizontal="center" vertical="center" shrinkToFit="1"/>
      <protection/>
    </xf>
    <xf numFmtId="0" fontId="15" fillId="0" borderId="41" xfId="23" applyFont="1" applyFill="1" applyBorder="1" applyAlignment="1">
      <alignment horizontal="center" vertical="center" shrinkToFit="1"/>
      <protection/>
    </xf>
    <xf numFmtId="0" fontId="15" fillId="0" borderId="69" xfId="23" applyFont="1" applyFill="1" applyBorder="1" applyAlignment="1">
      <alignment horizontal="center" vertical="center" shrinkToFit="1"/>
      <protection/>
    </xf>
    <xf numFmtId="0" fontId="15" fillId="0" borderId="8" xfId="23" applyFont="1" applyFill="1" applyBorder="1" applyAlignment="1">
      <alignment horizontal="center" vertical="center" shrinkToFit="1"/>
      <protection/>
    </xf>
    <xf numFmtId="0" fontId="15" fillId="0" borderId="182" xfId="23" applyFont="1" applyFill="1" applyBorder="1" applyAlignment="1">
      <alignment horizontal="center" vertical="center" shrinkToFit="1"/>
      <protection/>
    </xf>
    <xf numFmtId="0" fontId="15" fillId="0" borderId="74" xfId="23" applyFont="1" applyFill="1" applyBorder="1" applyAlignment="1">
      <alignment horizontal="center" vertical="center" shrinkToFit="1"/>
      <protection/>
    </xf>
    <xf numFmtId="0" fontId="15" fillId="0" borderId="51" xfId="23" applyFont="1" applyFill="1" applyBorder="1" applyAlignment="1">
      <alignment horizontal="center" vertical="center" shrinkToFit="1"/>
      <protection/>
    </xf>
    <xf numFmtId="0" fontId="15" fillId="0" borderId="18" xfId="23" applyFont="1" applyFill="1" applyBorder="1" applyAlignment="1">
      <alignment horizontal="center" vertical="center" shrinkToFit="1"/>
      <protection/>
    </xf>
    <xf numFmtId="0" fontId="15" fillId="0" borderId="0" xfId="23" applyFont="1" applyFill="1" applyBorder="1" applyAlignment="1">
      <alignment horizontal="center" vertical="center" shrinkToFit="1"/>
      <protection/>
    </xf>
    <xf numFmtId="0" fontId="15" fillId="0" borderId="81" xfId="23" applyFont="1" applyFill="1" applyBorder="1" applyAlignment="1">
      <alignment horizontal="center" vertical="center" shrinkToFit="1"/>
      <protection/>
    </xf>
    <xf numFmtId="0" fontId="15" fillId="0" borderId="190" xfId="23" applyFont="1" applyFill="1" applyBorder="1" applyAlignment="1">
      <alignment horizontal="center" vertical="center" shrinkToFit="1"/>
      <protection/>
    </xf>
    <xf numFmtId="0" fontId="15" fillId="0" borderId="82" xfId="23" applyFont="1" applyFill="1" applyBorder="1" applyAlignment="1">
      <alignment horizontal="center" vertical="center" shrinkToFit="1"/>
      <protection/>
    </xf>
    <xf numFmtId="0" fontId="15" fillId="0" borderId="91" xfId="23" applyFont="1" applyFill="1" applyBorder="1" applyAlignment="1">
      <alignment horizontal="center" vertical="center" shrinkToFit="1"/>
      <protection/>
    </xf>
    <xf numFmtId="0" fontId="15" fillId="0" borderId="71" xfId="23" applyFont="1" applyFill="1" applyBorder="1" applyAlignment="1">
      <alignment horizontal="center" vertic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集団回収支援.xls" xfId="21"/>
    <cellStyle name="標準_４．分別状況" xfId="22"/>
    <cellStyle name="標準_ごみ 収集方法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95250</xdr:colOff>
      <xdr:row>136</xdr:row>
      <xdr:rowOff>0</xdr:rowOff>
    </xdr:from>
    <xdr:ext cx="133350" cy="238125"/>
    <xdr:sp>
      <xdr:nvSpPr>
        <xdr:cNvPr id="1" name="TextBox 1"/>
        <xdr:cNvSpPr txBox="1">
          <a:spLocks noChangeArrowheads="1"/>
        </xdr:cNvSpPr>
      </xdr:nvSpPr>
      <xdr:spPr>
        <a:xfrm>
          <a:off x="3314700" y="4932997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oneCellAnchor>
  <xdr:oneCellAnchor>
    <xdr:from>
      <xdr:col>3</xdr:col>
      <xdr:colOff>95250</xdr:colOff>
      <xdr:row>136</xdr:row>
      <xdr:rowOff>0</xdr:rowOff>
    </xdr:from>
    <xdr:ext cx="133350" cy="238125"/>
    <xdr:sp>
      <xdr:nvSpPr>
        <xdr:cNvPr id="2" name="TextBox 3"/>
        <xdr:cNvSpPr txBox="1">
          <a:spLocks noChangeArrowheads="1"/>
        </xdr:cNvSpPr>
      </xdr:nvSpPr>
      <xdr:spPr>
        <a:xfrm>
          <a:off x="3314700" y="4932997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H147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12.5" style="402" customWidth="1"/>
    <col min="2" max="2" width="11.09765625" style="193" customWidth="1"/>
    <col min="3" max="3" width="7.3984375" style="192" customWidth="1"/>
    <col min="4" max="4" width="125.69921875" style="192" customWidth="1"/>
    <col min="5" max="5" width="12.5" style="404" customWidth="1"/>
    <col min="6" max="6" width="11.09765625" style="193" customWidth="1"/>
    <col min="7" max="7" width="7.3984375" style="192" customWidth="1"/>
    <col min="8" max="8" width="129" style="192" customWidth="1"/>
    <col min="9" max="16384" width="9" style="192" customWidth="1"/>
  </cols>
  <sheetData>
    <row r="1" spans="1:6" s="2" customFormat="1" ht="21.75" thickBot="1">
      <c r="A1" s="399" t="s">
        <v>502</v>
      </c>
      <c r="B1" s="156"/>
      <c r="E1" s="403"/>
      <c r="F1" s="156"/>
    </row>
    <row r="2" spans="1:8" s="2" customFormat="1" ht="18.75">
      <c r="A2" s="873" t="s">
        <v>554</v>
      </c>
      <c r="B2" s="888" t="s">
        <v>555</v>
      </c>
      <c r="C2" s="888"/>
      <c r="D2" s="888"/>
      <c r="E2" s="875" t="s">
        <v>554</v>
      </c>
      <c r="F2" s="888" t="s">
        <v>556</v>
      </c>
      <c r="G2" s="888"/>
      <c r="H2" s="876"/>
    </row>
    <row r="3" spans="1:8" s="2" customFormat="1" ht="19.5" thickBot="1">
      <c r="A3" s="874"/>
      <c r="B3" s="157" t="s">
        <v>557</v>
      </c>
      <c r="C3" s="158" t="s">
        <v>558</v>
      </c>
      <c r="D3" s="159" t="s">
        <v>559</v>
      </c>
      <c r="E3" s="860"/>
      <c r="F3" s="157" t="s">
        <v>557</v>
      </c>
      <c r="G3" s="158" t="s">
        <v>558</v>
      </c>
      <c r="H3" s="160" t="s">
        <v>559</v>
      </c>
    </row>
    <row r="4" spans="1:8" s="1" customFormat="1" ht="112.5" customHeight="1">
      <c r="A4" s="862" t="s">
        <v>516</v>
      </c>
      <c r="B4" s="68" t="s">
        <v>517</v>
      </c>
      <c r="C4" s="161">
        <v>4</v>
      </c>
      <c r="D4" s="162" t="s">
        <v>181</v>
      </c>
      <c r="E4" s="863" t="s">
        <v>516</v>
      </c>
      <c r="F4" s="68" t="s">
        <v>517</v>
      </c>
      <c r="G4" s="161">
        <v>42</v>
      </c>
      <c r="H4" s="163" t="s">
        <v>514</v>
      </c>
    </row>
    <row r="5" spans="1:8" s="1" customFormat="1" ht="73.5" customHeight="1">
      <c r="A5" s="921"/>
      <c r="B5" s="69" t="s">
        <v>518</v>
      </c>
      <c r="C5" s="164">
        <v>19</v>
      </c>
      <c r="D5" s="165" t="s">
        <v>182</v>
      </c>
      <c r="E5" s="890"/>
      <c r="F5" s="884" t="s">
        <v>518</v>
      </c>
      <c r="G5" s="886">
        <v>3</v>
      </c>
      <c r="H5" s="911" t="s">
        <v>615</v>
      </c>
    </row>
    <row r="6" spans="1:8" s="1" customFormat="1" ht="17.25">
      <c r="A6" s="921"/>
      <c r="B6" s="71" t="s">
        <v>519</v>
      </c>
      <c r="C6" s="74">
        <v>3</v>
      </c>
      <c r="D6" s="166" t="s">
        <v>614</v>
      </c>
      <c r="E6" s="890"/>
      <c r="F6" s="885"/>
      <c r="G6" s="887"/>
      <c r="H6" s="905"/>
    </row>
    <row r="7" spans="1:8" s="1" customFormat="1" ht="48" customHeight="1">
      <c r="A7" s="921" t="s">
        <v>520</v>
      </c>
      <c r="B7" s="72" t="s">
        <v>517</v>
      </c>
      <c r="C7" s="168">
        <v>10</v>
      </c>
      <c r="D7" s="169" t="s">
        <v>183</v>
      </c>
      <c r="E7" s="890" t="s">
        <v>520</v>
      </c>
      <c r="F7" s="915" t="s">
        <v>517</v>
      </c>
      <c r="G7" s="916">
        <v>10</v>
      </c>
      <c r="H7" s="904" t="s">
        <v>616</v>
      </c>
    </row>
    <row r="8" spans="1:8" s="1" customFormat="1" ht="17.25">
      <c r="A8" s="921"/>
      <c r="B8" s="71" t="s">
        <v>518</v>
      </c>
      <c r="C8" s="74">
        <v>5</v>
      </c>
      <c r="D8" s="166" t="s">
        <v>515</v>
      </c>
      <c r="E8" s="890"/>
      <c r="F8" s="915"/>
      <c r="G8" s="916"/>
      <c r="H8" s="905"/>
    </row>
    <row r="9" spans="1:8" s="1" customFormat="1" ht="17.25">
      <c r="A9" s="921" t="s">
        <v>521</v>
      </c>
      <c r="B9" s="72" t="s">
        <v>517</v>
      </c>
      <c r="C9" s="168">
        <v>5</v>
      </c>
      <c r="D9" s="169" t="s">
        <v>1372</v>
      </c>
      <c r="E9" s="890" t="s">
        <v>521</v>
      </c>
      <c r="F9" s="915" t="s">
        <v>517</v>
      </c>
      <c r="G9" s="916">
        <v>92</v>
      </c>
      <c r="H9" s="908" t="s">
        <v>281</v>
      </c>
    </row>
    <row r="10" spans="1:8" s="1" customFormat="1" ht="255.75" customHeight="1">
      <c r="A10" s="921"/>
      <c r="B10" s="71" t="s">
        <v>518</v>
      </c>
      <c r="C10" s="74">
        <v>5</v>
      </c>
      <c r="D10" s="166" t="s">
        <v>1371</v>
      </c>
      <c r="E10" s="890"/>
      <c r="F10" s="915"/>
      <c r="G10" s="916"/>
      <c r="H10" s="896"/>
    </row>
    <row r="11" spans="1:8" s="1" customFormat="1" ht="157.5" customHeight="1">
      <c r="A11" s="921" t="s">
        <v>522</v>
      </c>
      <c r="B11" s="72" t="s">
        <v>517</v>
      </c>
      <c r="C11" s="168">
        <v>8</v>
      </c>
      <c r="D11" s="169" t="s">
        <v>184</v>
      </c>
      <c r="E11" s="890" t="s">
        <v>522</v>
      </c>
      <c r="F11" s="72" t="s">
        <v>517</v>
      </c>
      <c r="G11" s="168">
        <v>56</v>
      </c>
      <c r="H11" s="171" t="s">
        <v>1146</v>
      </c>
    </row>
    <row r="12" spans="1:8" s="1" customFormat="1" ht="34.5">
      <c r="A12" s="921"/>
      <c r="B12" s="69" t="s">
        <v>518</v>
      </c>
      <c r="C12" s="164">
        <v>9</v>
      </c>
      <c r="D12" s="165" t="s">
        <v>4</v>
      </c>
      <c r="E12" s="890"/>
      <c r="F12" s="884" t="s">
        <v>518</v>
      </c>
      <c r="G12" s="886">
        <v>2</v>
      </c>
      <c r="H12" s="911" t="s">
        <v>297</v>
      </c>
    </row>
    <row r="13" spans="1:8" s="1" customFormat="1" ht="17.25">
      <c r="A13" s="921"/>
      <c r="B13" s="71" t="s">
        <v>519</v>
      </c>
      <c r="C13" s="74">
        <v>2</v>
      </c>
      <c r="D13" s="166" t="s">
        <v>296</v>
      </c>
      <c r="E13" s="890"/>
      <c r="F13" s="872"/>
      <c r="G13" s="861"/>
      <c r="H13" s="905"/>
    </row>
    <row r="14" spans="1:8" s="1" customFormat="1" ht="72" customHeight="1">
      <c r="A14" s="921" t="s">
        <v>523</v>
      </c>
      <c r="B14" s="72" t="s">
        <v>517</v>
      </c>
      <c r="C14" s="168">
        <v>6</v>
      </c>
      <c r="D14" s="169" t="s">
        <v>618</v>
      </c>
      <c r="E14" s="890" t="s">
        <v>523</v>
      </c>
      <c r="F14" s="72" t="s">
        <v>517</v>
      </c>
      <c r="G14" s="168">
        <v>16</v>
      </c>
      <c r="H14" s="171" t="s">
        <v>1147</v>
      </c>
    </row>
    <row r="15" spans="1:8" s="1" customFormat="1" ht="17.25">
      <c r="A15" s="921"/>
      <c r="B15" s="71" t="s">
        <v>553</v>
      </c>
      <c r="C15" s="74">
        <v>3</v>
      </c>
      <c r="D15" s="166" t="s">
        <v>619</v>
      </c>
      <c r="E15" s="890"/>
      <c r="F15" s="71" t="s">
        <v>553</v>
      </c>
      <c r="G15" s="74">
        <v>3</v>
      </c>
      <c r="H15" s="167" t="s">
        <v>972</v>
      </c>
    </row>
    <row r="16" spans="1:8" s="1" customFormat="1" ht="101.25" customHeight="1">
      <c r="A16" s="921" t="s">
        <v>524</v>
      </c>
      <c r="B16" s="72" t="s">
        <v>517</v>
      </c>
      <c r="C16" s="168">
        <v>3</v>
      </c>
      <c r="D16" s="169" t="s">
        <v>298</v>
      </c>
      <c r="E16" s="890" t="s">
        <v>524</v>
      </c>
      <c r="F16" s="72" t="s">
        <v>517</v>
      </c>
      <c r="G16" s="168">
        <v>38</v>
      </c>
      <c r="H16" s="171" t="s">
        <v>757</v>
      </c>
    </row>
    <row r="17" spans="1:8" s="1" customFormat="1" ht="17.25">
      <c r="A17" s="921"/>
      <c r="B17" s="69" t="s">
        <v>553</v>
      </c>
      <c r="C17" s="164">
        <v>3</v>
      </c>
      <c r="D17" s="165" t="s">
        <v>973</v>
      </c>
      <c r="E17" s="890"/>
      <c r="F17" s="884" t="s">
        <v>553</v>
      </c>
      <c r="G17" s="886">
        <v>6</v>
      </c>
      <c r="H17" s="871" t="s">
        <v>299</v>
      </c>
    </row>
    <row r="18" spans="1:8" s="1" customFormat="1" ht="17.25">
      <c r="A18" s="921"/>
      <c r="B18" s="71" t="s">
        <v>519</v>
      </c>
      <c r="C18" s="74">
        <v>1</v>
      </c>
      <c r="D18" s="166" t="s">
        <v>974</v>
      </c>
      <c r="E18" s="890"/>
      <c r="F18" s="885"/>
      <c r="G18" s="887"/>
      <c r="H18" s="896"/>
    </row>
    <row r="19" spans="1:8" s="1" customFormat="1" ht="90" customHeight="1">
      <c r="A19" s="921" t="s">
        <v>525</v>
      </c>
      <c r="B19" s="72" t="s">
        <v>517</v>
      </c>
      <c r="C19" s="168">
        <v>11</v>
      </c>
      <c r="D19" s="169" t="s">
        <v>300</v>
      </c>
      <c r="E19" s="890" t="s">
        <v>525</v>
      </c>
      <c r="F19" s="72" t="s">
        <v>517</v>
      </c>
      <c r="G19" s="168">
        <v>30</v>
      </c>
      <c r="H19" s="171" t="s">
        <v>930</v>
      </c>
    </row>
    <row r="20" spans="1:8" s="1" customFormat="1" ht="34.5">
      <c r="A20" s="921"/>
      <c r="B20" s="69" t="s">
        <v>553</v>
      </c>
      <c r="C20" s="164">
        <v>5</v>
      </c>
      <c r="D20" s="165" t="s">
        <v>975</v>
      </c>
      <c r="E20" s="890"/>
      <c r="F20" s="884" t="s">
        <v>553</v>
      </c>
      <c r="G20" s="886">
        <v>1</v>
      </c>
      <c r="H20" s="911" t="s">
        <v>976</v>
      </c>
    </row>
    <row r="21" spans="1:8" s="1" customFormat="1" ht="17.25">
      <c r="A21" s="921"/>
      <c r="B21" s="71" t="s">
        <v>421</v>
      </c>
      <c r="C21" s="74">
        <v>1</v>
      </c>
      <c r="D21" s="166" t="s">
        <v>617</v>
      </c>
      <c r="E21" s="890"/>
      <c r="F21" s="885"/>
      <c r="G21" s="887"/>
      <c r="H21" s="905"/>
    </row>
    <row r="22" spans="1:8" s="1" customFormat="1" ht="82.5" customHeight="1">
      <c r="A22" s="921" t="s">
        <v>526</v>
      </c>
      <c r="B22" s="80" t="s">
        <v>517</v>
      </c>
      <c r="C22" s="172">
        <v>1</v>
      </c>
      <c r="D22" s="173" t="s">
        <v>527</v>
      </c>
      <c r="E22" s="890" t="s">
        <v>526</v>
      </c>
      <c r="F22" s="72" t="s">
        <v>423</v>
      </c>
      <c r="G22" s="168">
        <v>19</v>
      </c>
      <c r="H22" s="171" t="s">
        <v>466</v>
      </c>
    </row>
    <row r="23" spans="1:8" s="1" customFormat="1" ht="17.25">
      <c r="A23" s="921"/>
      <c r="B23" s="70" t="s">
        <v>553</v>
      </c>
      <c r="C23" s="174">
        <v>2</v>
      </c>
      <c r="D23" s="175" t="s">
        <v>291</v>
      </c>
      <c r="E23" s="890"/>
      <c r="F23" s="71" t="s">
        <v>553</v>
      </c>
      <c r="G23" s="74"/>
      <c r="H23" s="176"/>
    </row>
    <row r="24" spans="1:8" s="1" customFormat="1" ht="21.75" customHeight="1">
      <c r="A24" s="921" t="s">
        <v>528</v>
      </c>
      <c r="B24" s="72" t="s">
        <v>517</v>
      </c>
      <c r="C24" s="168">
        <v>5</v>
      </c>
      <c r="D24" s="169" t="s">
        <v>977</v>
      </c>
      <c r="E24" s="890" t="s">
        <v>528</v>
      </c>
      <c r="F24" s="915" t="s">
        <v>517</v>
      </c>
      <c r="G24" s="916">
        <v>31</v>
      </c>
      <c r="H24" s="908" t="s">
        <v>467</v>
      </c>
    </row>
    <row r="25" spans="1:8" s="1" customFormat="1" ht="84.75" customHeight="1">
      <c r="A25" s="906"/>
      <c r="B25" s="78" t="s">
        <v>553</v>
      </c>
      <c r="C25" s="177">
        <v>3</v>
      </c>
      <c r="D25" s="178" t="s">
        <v>978</v>
      </c>
      <c r="E25" s="892"/>
      <c r="F25" s="901"/>
      <c r="G25" s="902"/>
      <c r="H25" s="896"/>
    </row>
    <row r="26" spans="1:8" s="1" customFormat="1" ht="17.25">
      <c r="A26" s="921" t="s">
        <v>529</v>
      </c>
      <c r="B26" s="72" t="s">
        <v>517</v>
      </c>
      <c r="C26" s="168">
        <v>5</v>
      </c>
      <c r="D26" s="169" t="s">
        <v>979</v>
      </c>
      <c r="E26" s="890" t="s">
        <v>529</v>
      </c>
      <c r="F26" s="915" t="s">
        <v>517</v>
      </c>
      <c r="G26" s="916">
        <v>31</v>
      </c>
      <c r="H26" s="908" t="s">
        <v>468</v>
      </c>
    </row>
    <row r="27" spans="1:8" s="1" customFormat="1" ht="85.5" customHeight="1" thickBot="1">
      <c r="A27" s="889"/>
      <c r="B27" s="73" t="s">
        <v>518</v>
      </c>
      <c r="C27" s="179">
        <v>2</v>
      </c>
      <c r="D27" s="180" t="s">
        <v>980</v>
      </c>
      <c r="E27" s="891"/>
      <c r="F27" s="866"/>
      <c r="G27" s="868"/>
      <c r="H27" s="867"/>
    </row>
    <row r="28" spans="1:6" s="2" customFormat="1" ht="21.75" thickBot="1">
      <c r="A28" s="399" t="s">
        <v>501</v>
      </c>
      <c r="B28" s="156"/>
      <c r="E28" s="403"/>
      <c r="F28" s="156"/>
    </row>
    <row r="29" spans="1:8" s="2" customFormat="1" ht="18.75">
      <c r="A29" s="879" t="s">
        <v>554</v>
      </c>
      <c r="B29" s="888" t="s">
        <v>555</v>
      </c>
      <c r="C29" s="888"/>
      <c r="D29" s="888"/>
      <c r="E29" s="877" t="s">
        <v>554</v>
      </c>
      <c r="F29" s="888" t="s">
        <v>556</v>
      </c>
      <c r="G29" s="888"/>
      <c r="H29" s="876"/>
    </row>
    <row r="30" spans="1:8" s="2" customFormat="1" ht="19.5" thickBot="1">
      <c r="A30" s="880"/>
      <c r="B30" s="157" t="s">
        <v>557</v>
      </c>
      <c r="C30" s="158" t="s">
        <v>558</v>
      </c>
      <c r="D30" s="159" t="s">
        <v>559</v>
      </c>
      <c r="E30" s="878"/>
      <c r="F30" s="157" t="s">
        <v>557</v>
      </c>
      <c r="G30" s="158" t="s">
        <v>558</v>
      </c>
      <c r="H30" s="160" t="s">
        <v>559</v>
      </c>
    </row>
    <row r="31" spans="1:8" s="1" customFormat="1" ht="189.75" customHeight="1">
      <c r="A31" s="869" t="s">
        <v>530</v>
      </c>
      <c r="B31" s="70" t="s">
        <v>517</v>
      </c>
      <c r="C31" s="174">
        <v>8</v>
      </c>
      <c r="D31" s="181" t="s">
        <v>1342</v>
      </c>
      <c r="E31" s="870" t="s">
        <v>530</v>
      </c>
      <c r="F31" s="70" t="s">
        <v>517</v>
      </c>
      <c r="G31" s="174">
        <v>57</v>
      </c>
      <c r="H31" s="182" t="s">
        <v>469</v>
      </c>
    </row>
    <row r="32" spans="1:8" s="1" customFormat="1" ht="39" customHeight="1">
      <c r="A32" s="919"/>
      <c r="B32" s="69" t="s">
        <v>518</v>
      </c>
      <c r="C32" s="164">
        <v>11</v>
      </c>
      <c r="D32" s="191" t="s">
        <v>758</v>
      </c>
      <c r="E32" s="893"/>
      <c r="F32" s="899" t="s">
        <v>518</v>
      </c>
      <c r="G32" s="910">
        <v>4</v>
      </c>
      <c r="H32" s="911" t="s">
        <v>981</v>
      </c>
    </row>
    <row r="33" spans="1:8" s="1" customFormat="1" ht="17.25">
      <c r="A33" s="907"/>
      <c r="B33" s="44" t="s">
        <v>519</v>
      </c>
      <c r="C33" s="93">
        <v>1</v>
      </c>
      <c r="D33" s="166" t="s">
        <v>311</v>
      </c>
      <c r="E33" s="894"/>
      <c r="F33" s="900"/>
      <c r="G33" s="903"/>
      <c r="H33" s="905"/>
    </row>
    <row r="34" spans="1:8" s="1" customFormat="1" ht="384.75" customHeight="1">
      <c r="A34" s="921" t="s">
        <v>531</v>
      </c>
      <c r="B34" s="72" t="s">
        <v>517</v>
      </c>
      <c r="C34" s="168">
        <v>3</v>
      </c>
      <c r="D34" s="169" t="s">
        <v>982</v>
      </c>
      <c r="E34" s="890" t="s">
        <v>531</v>
      </c>
      <c r="F34" s="915" t="s">
        <v>517</v>
      </c>
      <c r="G34" s="916">
        <v>156</v>
      </c>
      <c r="H34" s="367" t="s">
        <v>470</v>
      </c>
    </row>
    <row r="35" spans="1:8" s="1" customFormat="1" ht="31.5" customHeight="1">
      <c r="A35" s="921"/>
      <c r="B35" s="69" t="s">
        <v>518</v>
      </c>
      <c r="C35" s="164">
        <v>8</v>
      </c>
      <c r="D35" s="165" t="s">
        <v>238</v>
      </c>
      <c r="E35" s="890"/>
      <c r="F35" s="853"/>
      <c r="G35" s="852"/>
      <c r="H35" s="183" t="s">
        <v>1343</v>
      </c>
    </row>
    <row r="36" spans="1:8" s="1" customFormat="1" ht="23.25" customHeight="1">
      <c r="A36" s="921"/>
      <c r="B36" s="71" t="s">
        <v>519</v>
      </c>
      <c r="C36" s="74">
        <v>2</v>
      </c>
      <c r="D36" s="166" t="s">
        <v>239</v>
      </c>
      <c r="E36" s="890"/>
      <c r="F36" s="44" t="s">
        <v>518</v>
      </c>
      <c r="G36" s="93">
        <v>7</v>
      </c>
      <c r="H36" s="167" t="s">
        <v>759</v>
      </c>
    </row>
    <row r="37" spans="1:8" s="1" customFormat="1" ht="171" customHeight="1">
      <c r="A37" s="921" t="s">
        <v>532</v>
      </c>
      <c r="B37" s="72" t="s">
        <v>517</v>
      </c>
      <c r="C37" s="168">
        <v>4</v>
      </c>
      <c r="D37" s="169" t="s">
        <v>258</v>
      </c>
      <c r="E37" s="890" t="s">
        <v>532</v>
      </c>
      <c r="F37" s="72" t="s">
        <v>517</v>
      </c>
      <c r="G37" s="168">
        <v>43</v>
      </c>
      <c r="H37" s="171" t="s">
        <v>471</v>
      </c>
    </row>
    <row r="38" spans="1:8" s="1" customFormat="1" ht="34.5">
      <c r="A38" s="921"/>
      <c r="B38" s="69" t="s">
        <v>518</v>
      </c>
      <c r="C38" s="164">
        <v>5</v>
      </c>
      <c r="D38" s="165" t="s">
        <v>259</v>
      </c>
      <c r="E38" s="890"/>
      <c r="F38" s="884" t="s">
        <v>518</v>
      </c>
      <c r="G38" s="886">
        <v>6</v>
      </c>
      <c r="H38" s="871" t="s">
        <v>312</v>
      </c>
    </row>
    <row r="39" spans="1:8" s="1" customFormat="1" ht="17.25">
      <c r="A39" s="921"/>
      <c r="B39" s="71" t="s">
        <v>519</v>
      </c>
      <c r="C39" s="74">
        <v>1</v>
      </c>
      <c r="D39" s="166" t="s">
        <v>311</v>
      </c>
      <c r="E39" s="890"/>
      <c r="F39" s="885"/>
      <c r="G39" s="887"/>
      <c r="H39" s="896"/>
    </row>
    <row r="40" spans="1:8" s="1" customFormat="1" ht="69">
      <c r="A40" s="921" t="s">
        <v>533</v>
      </c>
      <c r="B40" s="72" t="s">
        <v>517</v>
      </c>
      <c r="C40" s="168">
        <v>5</v>
      </c>
      <c r="D40" s="169" t="s">
        <v>313</v>
      </c>
      <c r="E40" s="890" t="s">
        <v>533</v>
      </c>
      <c r="F40" s="72" t="s">
        <v>517</v>
      </c>
      <c r="G40" s="168">
        <v>29</v>
      </c>
      <c r="H40" s="171" t="s">
        <v>288</v>
      </c>
    </row>
    <row r="41" spans="1:8" s="1" customFormat="1" ht="17.25">
      <c r="A41" s="921"/>
      <c r="B41" s="71" t="s">
        <v>518</v>
      </c>
      <c r="C41" s="74">
        <v>1</v>
      </c>
      <c r="D41" s="166" t="s">
        <v>314</v>
      </c>
      <c r="E41" s="890"/>
      <c r="F41" s="71" t="s">
        <v>518</v>
      </c>
      <c r="G41" s="74">
        <v>2</v>
      </c>
      <c r="H41" s="176" t="s">
        <v>315</v>
      </c>
    </row>
    <row r="42" spans="1:8" s="1" customFormat="1" ht="17.25">
      <c r="A42" s="921" t="s">
        <v>534</v>
      </c>
      <c r="B42" s="72" t="s">
        <v>517</v>
      </c>
      <c r="C42" s="168">
        <v>5</v>
      </c>
      <c r="D42" s="169" t="s">
        <v>316</v>
      </c>
      <c r="E42" s="890" t="s">
        <v>534</v>
      </c>
      <c r="F42" s="915" t="s">
        <v>517</v>
      </c>
      <c r="G42" s="916">
        <v>23</v>
      </c>
      <c r="H42" s="908" t="s">
        <v>472</v>
      </c>
    </row>
    <row r="43" spans="1:8" s="1" customFormat="1" ht="41.25" customHeight="1">
      <c r="A43" s="921"/>
      <c r="B43" s="71" t="s">
        <v>518</v>
      </c>
      <c r="C43" s="74">
        <v>3</v>
      </c>
      <c r="D43" s="166" t="s">
        <v>317</v>
      </c>
      <c r="E43" s="890"/>
      <c r="F43" s="915"/>
      <c r="G43" s="916"/>
      <c r="H43" s="896"/>
    </row>
    <row r="44" spans="1:8" s="1" customFormat="1" ht="17.25">
      <c r="A44" s="921" t="s">
        <v>535</v>
      </c>
      <c r="B44" s="72" t="s">
        <v>517</v>
      </c>
      <c r="C44" s="168">
        <v>5</v>
      </c>
      <c r="D44" s="169" t="s">
        <v>318</v>
      </c>
      <c r="E44" s="890" t="s">
        <v>535</v>
      </c>
      <c r="F44" s="72" t="s">
        <v>517</v>
      </c>
      <c r="G44" s="168">
        <v>6</v>
      </c>
      <c r="H44" s="171" t="s">
        <v>319</v>
      </c>
    </row>
    <row r="45" spans="1:8" s="1" customFormat="1" ht="17.25">
      <c r="A45" s="921"/>
      <c r="B45" s="69" t="s">
        <v>518</v>
      </c>
      <c r="C45" s="164">
        <v>6</v>
      </c>
      <c r="D45" s="165" t="s">
        <v>342</v>
      </c>
      <c r="E45" s="890"/>
      <c r="F45" s="899" t="s">
        <v>518</v>
      </c>
      <c r="G45" s="910">
        <v>3</v>
      </c>
      <c r="H45" s="911" t="s">
        <v>320</v>
      </c>
    </row>
    <row r="46" spans="1:8" s="1" customFormat="1" ht="17.25">
      <c r="A46" s="921"/>
      <c r="B46" s="71" t="s">
        <v>519</v>
      </c>
      <c r="C46" s="74">
        <v>4</v>
      </c>
      <c r="D46" s="166" t="s">
        <v>267</v>
      </c>
      <c r="E46" s="890"/>
      <c r="F46" s="900"/>
      <c r="G46" s="903"/>
      <c r="H46" s="905"/>
    </row>
    <row r="47" spans="1:8" s="1" customFormat="1" ht="123" customHeight="1">
      <c r="A47" s="921" t="s">
        <v>536</v>
      </c>
      <c r="B47" s="72" t="s">
        <v>517</v>
      </c>
      <c r="C47" s="168">
        <v>1</v>
      </c>
      <c r="D47" s="169" t="s">
        <v>1014</v>
      </c>
      <c r="E47" s="890" t="s">
        <v>536</v>
      </c>
      <c r="F47" s="72" t="s">
        <v>517</v>
      </c>
      <c r="G47" s="168">
        <v>42</v>
      </c>
      <c r="H47" s="171" t="s">
        <v>268</v>
      </c>
    </row>
    <row r="48" spans="1:8" s="1" customFormat="1" ht="17.25">
      <c r="A48" s="921"/>
      <c r="B48" s="71" t="s">
        <v>553</v>
      </c>
      <c r="C48" s="74">
        <v>2</v>
      </c>
      <c r="D48" s="166" t="s">
        <v>116</v>
      </c>
      <c r="E48" s="890"/>
      <c r="F48" s="78" t="s">
        <v>553</v>
      </c>
      <c r="G48" s="74">
        <v>3</v>
      </c>
      <c r="H48" s="176" t="s">
        <v>269</v>
      </c>
    </row>
    <row r="49" spans="1:8" s="1" customFormat="1" ht="17.25">
      <c r="A49" s="916" t="s">
        <v>1344</v>
      </c>
      <c r="B49" s="72" t="s">
        <v>517</v>
      </c>
      <c r="C49" s="168">
        <v>7</v>
      </c>
      <c r="D49" s="169" t="s">
        <v>344</v>
      </c>
      <c r="E49" s="890" t="s">
        <v>1344</v>
      </c>
      <c r="F49" s="915" t="s">
        <v>517</v>
      </c>
      <c r="G49" s="916">
        <v>35</v>
      </c>
      <c r="H49" s="908" t="s">
        <v>473</v>
      </c>
    </row>
    <row r="50" spans="1:8" s="1" customFormat="1" ht="92.25" customHeight="1">
      <c r="A50" s="916"/>
      <c r="B50" s="71" t="s">
        <v>553</v>
      </c>
      <c r="C50" s="74">
        <v>10</v>
      </c>
      <c r="D50" s="166" t="s">
        <v>270</v>
      </c>
      <c r="E50" s="890"/>
      <c r="F50" s="901"/>
      <c r="G50" s="916"/>
      <c r="H50" s="896"/>
    </row>
    <row r="51" spans="1:8" s="1" customFormat="1" ht="17.25">
      <c r="A51" s="921" t="s">
        <v>538</v>
      </c>
      <c r="B51" s="72" t="s">
        <v>517</v>
      </c>
      <c r="C51" s="168">
        <v>6</v>
      </c>
      <c r="D51" s="169" t="s">
        <v>343</v>
      </c>
      <c r="E51" s="890" t="s">
        <v>538</v>
      </c>
      <c r="F51" s="915" t="s">
        <v>517</v>
      </c>
      <c r="G51" s="916">
        <v>50</v>
      </c>
      <c r="H51" s="908" t="s">
        <v>271</v>
      </c>
    </row>
    <row r="52" spans="1:8" s="1" customFormat="1" ht="120.75" customHeight="1" thickBot="1">
      <c r="A52" s="889"/>
      <c r="B52" s="73" t="s">
        <v>553</v>
      </c>
      <c r="C52" s="179">
        <v>3</v>
      </c>
      <c r="D52" s="180" t="s">
        <v>321</v>
      </c>
      <c r="E52" s="891"/>
      <c r="F52" s="866"/>
      <c r="G52" s="868"/>
      <c r="H52" s="867"/>
    </row>
    <row r="53" spans="1:6" s="2" customFormat="1" ht="21.75" thickBot="1">
      <c r="A53" s="399" t="s">
        <v>500</v>
      </c>
      <c r="B53" s="156"/>
      <c r="E53" s="403"/>
      <c r="F53" s="156"/>
    </row>
    <row r="54" spans="1:8" s="2" customFormat="1" ht="18.75">
      <c r="A54" s="879" t="s">
        <v>554</v>
      </c>
      <c r="B54" s="888" t="s">
        <v>555</v>
      </c>
      <c r="C54" s="888"/>
      <c r="D54" s="888"/>
      <c r="E54" s="877" t="s">
        <v>554</v>
      </c>
      <c r="F54" s="888" t="s">
        <v>556</v>
      </c>
      <c r="G54" s="888"/>
      <c r="H54" s="876"/>
    </row>
    <row r="55" spans="1:8" s="2" customFormat="1" ht="19.5" thickBot="1">
      <c r="A55" s="880"/>
      <c r="B55" s="157" t="s">
        <v>557</v>
      </c>
      <c r="C55" s="158" t="s">
        <v>558</v>
      </c>
      <c r="D55" s="159" t="s">
        <v>559</v>
      </c>
      <c r="E55" s="878"/>
      <c r="F55" s="157" t="s">
        <v>557</v>
      </c>
      <c r="G55" s="158" t="s">
        <v>558</v>
      </c>
      <c r="H55" s="160" t="s">
        <v>559</v>
      </c>
    </row>
    <row r="56" spans="1:8" s="1" customFormat="1" ht="37.5" customHeight="1">
      <c r="A56" s="921" t="s">
        <v>539</v>
      </c>
      <c r="B56" s="70" t="s">
        <v>517</v>
      </c>
      <c r="C56" s="174">
        <v>9</v>
      </c>
      <c r="D56" s="181" t="s">
        <v>272</v>
      </c>
      <c r="E56" s="890" t="s">
        <v>539</v>
      </c>
      <c r="F56" s="915" t="s">
        <v>517</v>
      </c>
      <c r="G56" s="916">
        <v>47</v>
      </c>
      <c r="H56" s="908" t="s">
        <v>275</v>
      </c>
    </row>
    <row r="57" spans="1:8" s="1" customFormat="1" ht="34.5">
      <c r="A57" s="921"/>
      <c r="B57" s="69" t="s">
        <v>518</v>
      </c>
      <c r="C57" s="164">
        <v>8</v>
      </c>
      <c r="D57" s="165" t="s">
        <v>273</v>
      </c>
      <c r="E57" s="890"/>
      <c r="F57" s="915"/>
      <c r="G57" s="916"/>
      <c r="H57" s="912"/>
    </row>
    <row r="58" spans="1:8" s="1" customFormat="1" ht="65.25" customHeight="1">
      <c r="A58" s="921"/>
      <c r="B58" s="71" t="s">
        <v>421</v>
      </c>
      <c r="C58" s="74">
        <v>3</v>
      </c>
      <c r="D58" s="166" t="s">
        <v>274</v>
      </c>
      <c r="E58" s="890"/>
      <c r="F58" s="915"/>
      <c r="G58" s="916"/>
      <c r="H58" s="896"/>
    </row>
    <row r="59" spans="1:8" s="1" customFormat="1" ht="75.75" customHeight="1">
      <c r="A59" s="921" t="s">
        <v>540</v>
      </c>
      <c r="B59" s="72" t="s">
        <v>517</v>
      </c>
      <c r="C59" s="168">
        <v>4</v>
      </c>
      <c r="D59" s="169" t="s">
        <v>946</v>
      </c>
      <c r="E59" s="890" t="s">
        <v>540</v>
      </c>
      <c r="F59" s="72" t="s">
        <v>517</v>
      </c>
      <c r="G59" s="168">
        <v>24</v>
      </c>
      <c r="H59" s="171" t="s">
        <v>276</v>
      </c>
    </row>
    <row r="60" spans="1:8" s="1" customFormat="1" ht="17.25">
      <c r="A60" s="921"/>
      <c r="B60" s="69" t="s">
        <v>518</v>
      </c>
      <c r="C60" s="164">
        <v>5</v>
      </c>
      <c r="D60" s="165" t="s">
        <v>947</v>
      </c>
      <c r="E60" s="890"/>
      <c r="F60" s="69" t="s">
        <v>518</v>
      </c>
      <c r="G60" s="164">
        <v>3</v>
      </c>
      <c r="H60" s="184" t="s">
        <v>322</v>
      </c>
    </row>
    <row r="61" spans="1:8" s="1" customFormat="1" ht="78.75" customHeight="1">
      <c r="A61" s="921" t="s">
        <v>541</v>
      </c>
      <c r="B61" s="72" t="s">
        <v>517</v>
      </c>
      <c r="C61" s="168">
        <v>6</v>
      </c>
      <c r="D61" s="169" t="s">
        <v>948</v>
      </c>
      <c r="E61" s="890" t="s">
        <v>541</v>
      </c>
      <c r="F61" s="72" t="s">
        <v>517</v>
      </c>
      <c r="G61" s="168">
        <v>25</v>
      </c>
      <c r="H61" s="171" t="s">
        <v>474</v>
      </c>
    </row>
    <row r="62" spans="1:8" s="1" customFormat="1" ht="34.5">
      <c r="A62" s="921"/>
      <c r="B62" s="71" t="s">
        <v>553</v>
      </c>
      <c r="C62" s="74">
        <v>6</v>
      </c>
      <c r="D62" s="166" t="s">
        <v>949</v>
      </c>
      <c r="E62" s="890"/>
      <c r="F62" s="71" t="s">
        <v>518</v>
      </c>
      <c r="G62" s="74">
        <v>3</v>
      </c>
      <c r="H62" s="176" t="s">
        <v>323</v>
      </c>
    </row>
    <row r="63" spans="1:8" s="1" customFormat="1" ht="60.75" customHeight="1">
      <c r="A63" s="921" t="s">
        <v>542</v>
      </c>
      <c r="B63" s="72" t="s">
        <v>1345</v>
      </c>
      <c r="C63" s="168">
        <v>3</v>
      </c>
      <c r="D63" s="169" t="s">
        <v>324</v>
      </c>
      <c r="E63" s="890" t="s">
        <v>542</v>
      </c>
      <c r="F63" s="72" t="s">
        <v>517</v>
      </c>
      <c r="G63" s="168">
        <v>15</v>
      </c>
      <c r="H63" s="171" t="s">
        <v>764</v>
      </c>
    </row>
    <row r="64" spans="1:8" s="1" customFormat="1" ht="17.25">
      <c r="A64" s="921"/>
      <c r="B64" s="884" t="s">
        <v>553</v>
      </c>
      <c r="C64" s="886">
        <v>4</v>
      </c>
      <c r="D64" s="864" t="s">
        <v>325</v>
      </c>
      <c r="E64" s="890"/>
      <c r="F64" s="69" t="s">
        <v>553</v>
      </c>
      <c r="G64" s="164">
        <v>1</v>
      </c>
      <c r="H64" s="184" t="s">
        <v>1009</v>
      </c>
    </row>
    <row r="65" spans="1:8" s="1" customFormat="1" ht="17.25">
      <c r="A65" s="921"/>
      <c r="B65" s="885"/>
      <c r="C65" s="887"/>
      <c r="D65" s="865"/>
      <c r="E65" s="890"/>
      <c r="F65" s="71" t="s">
        <v>519</v>
      </c>
      <c r="G65" s="74">
        <v>1</v>
      </c>
      <c r="H65" s="176" t="s">
        <v>1009</v>
      </c>
    </row>
    <row r="66" spans="1:8" s="1" customFormat="1" ht="17.25">
      <c r="A66" s="921" t="s">
        <v>543</v>
      </c>
      <c r="B66" s="72" t="s">
        <v>517</v>
      </c>
      <c r="C66" s="168">
        <v>3</v>
      </c>
      <c r="D66" s="169" t="s">
        <v>326</v>
      </c>
      <c r="E66" s="890" t="s">
        <v>543</v>
      </c>
      <c r="F66" s="915" t="s">
        <v>517</v>
      </c>
      <c r="G66" s="916">
        <v>24</v>
      </c>
      <c r="H66" s="908" t="s">
        <v>277</v>
      </c>
    </row>
    <row r="67" spans="1:8" s="1" customFormat="1" ht="17.25">
      <c r="A67" s="921"/>
      <c r="B67" s="69" t="s">
        <v>553</v>
      </c>
      <c r="C67" s="164">
        <v>3</v>
      </c>
      <c r="D67" s="165" t="s">
        <v>327</v>
      </c>
      <c r="E67" s="890"/>
      <c r="F67" s="915"/>
      <c r="G67" s="916"/>
      <c r="H67" s="912"/>
    </row>
    <row r="68" spans="1:8" s="1" customFormat="1" ht="35.25" customHeight="1">
      <c r="A68" s="921"/>
      <c r="B68" s="71" t="s">
        <v>519</v>
      </c>
      <c r="C68" s="74">
        <v>1</v>
      </c>
      <c r="D68" s="166" t="s">
        <v>617</v>
      </c>
      <c r="E68" s="890"/>
      <c r="F68" s="915"/>
      <c r="G68" s="916"/>
      <c r="H68" s="896"/>
    </row>
    <row r="69" spans="1:8" s="1" customFormat="1" ht="17.25">
      <c r="A69" s="921" t="s">
        <v>544</v>
      </c>
      <c r="B69" s="72" t="s">
        <v>517</v>
      </c>
      <c r="C69" s="168">
        <v>1</v>
      </c>
      <c r="D69" s="169" t="s">
        <v>1010</v>
      </c>
      <c r="E69" s="890" t="s">
        <v>544</v>
      </c>
      <c r="F69" s="915" t="s">
        <v>517</v>
      </c>
      <c r="G69" s="916">
        <v>20</v>
      </c>
      <c r="H69" s="908" t="s">
        <v>931</v>
      </c>
    </row>
    <row r="70" spans="1:8" s="1" customFormat="1" ht="17.25">
      <c r="A70" s="921"/>
      <c r="B70" s="69" t="s">
        <v>518</v>
      </c>
      <c r="C70" s="164">
        <v>3</v>
      </c>
      <c r="D70" s="165" t="s">
        <v>328</v>
      </c>
      <c r="E70" s="890"/>
      <c r="F70" s="915"/>
      <c r="G70" s="916"/>
      <c r="H70" s="912"/>
    </row>
    <row r="71" spans="1:8" s="1" customFormat="1" ht="33.75" customHeight="1">
      <c r="A71" s="921"/>
      <c r="B71" s="71" t="s">
        <v>519</v>
      </c>
      <c r="C71" s="74">
        <v>1</v>
      </c>
      <c r="D71" s="166" t="s">
        <v>1012</v>
      </c>
      <c r="E71" s="890"/>
      <c r="F71" s="915"/>
      <c r="G71" s="916"/>
      <c r="H71" s="896"/>
    </row>
    <row r="72" spans="1:8" s="1" customFormat="1" ht="17.25">
      <c r="A72" s="921" t="s">
        <v>545</v>
      </c>
      <c r="B72" s="72" t="s">
        <v>517</v>
      </c>
      <c r="C72" s="168">
        <v>3</v>
      </c>
      <c r="D72" s="169" t="s">
        <v>329</v>
      </c>
      <c r="E72" s="890" t="s">
        <v>545</v>
      </c>
      <c r="F72" s="915" t="s">
        <v>517</v>
      </c>
      <c r="G72" s="916">
        <v>4</v>
      </c>
      <c r="H72" s="904" t="s">
        <v>331</v>
      </c>
    </row>
    <row r="73" spans="1:8" s="1" customFormat="1" ht="17.25">
      <c r="A73" s="921"/>
      <c r="B73" s="71" t="s">
        <v>553</v>
      </c>
      <c r="C73" s="74">
        <v>4</v>
      </c>
      <c r="D73" s="166" t="s">
        <v>330</v>
      </c>
      <c r="E73" s="890"/>
      <c r="F73" s="915"/>
      <c r="G73" s="916"/>
      <c r="H73" s="905"/>
    </row>
    <row r="74" spans="1:8" s="1" customFormat="1" ht="17.25">
      <c r="A74" s="921" t="s">
        <v>546</v>
      </c>
      <c r="B74" s="72" t="s">
        <v>517</v>
      </c>
      <c r="C74" s="168">
        <v>2</v>
      </c>
      <c r="D74" s="169" t="s">
        <v>332</v>
      </c>
      <c r="E74" s="890" t="s">
        <v>546</v>
      </c>
      <c r="F74" s="915" t="s">
        <v>517</v>
      </c>
      <c r="G74" s="916">
        <v>14</v>
      </c>
      <c r="H74" s="908" t="s">
        <v>766</v>
      </c>
    </row>
    <row r="75" spans="1:8" s="1" customFormat="1" ht="33.75" customHeight="1">
      <c r="A75" s="921"/>
      <c r="B75" s="71" t="s">
        <v>518</v>
      </c>
      <c r="C75" s="74">
        <v>3</v>
      </c>
      <c r="D75" s="166" t="s">
        <v>278</v>
      </c>
      <c r="E75" s="890"/>
      <c r="F75" s="915"/>
      <c r="G75" s="916"/>
      <c r="H75" s="896"/>
    </row>
    <row r="76" spans="1:8" s="1" customFormat="1" ht="17.25">
      <c r="A76" s="921" t="s">
        <v>547</v>
      </c>
      <c r="B76" s="72" t="s">
        <v>423</v>
      </c>
      <c r="C76" s="168">
        <v>3</v>
      </c>
      <c r="D76" s="169" t="s">
        <v>333</v>
      </c>
      <c r="E76" s="890" t="s">
        <v>547</v>
      </c>
      <c r="F76" s="915" t="s">
        <v>517</v>
      </c>
      <c r="G76" s="916">
        <v>25</v>
      </c>
      <c r="H76" s="908" t="s">
        <v>335</v>
      </c>
    </row>
    <row r="77" spans="1:8" s="1" customFormat="1" ht="62.25" customHeight="1">
      <c r="A77" s="921"/>
      <c r="B77" s="71" t="s">
        <v>553</v>
      </c>
      <c r="C77" s="74">
        <v>4</v>
      </c>
      <c r="D77" s="166" t="s">
        <v>334</v>
      </c>
      <c r="E77" s="890"/>
      <c r="F77" s="915"/>
      <c r="G77" s="916"/>
      <c r="H77" s="896"/>
    </row>
    <row r="78" spans="1:8" s="1" customFormat="1" ht="49.5" customHeight="1">
      <c r="A78" s="921" t="s">
        <v>548</v>
      </c>
      <c r="B78" s="72" t="s">
        <v>517</v>
      </c>
      <c r="C78" s="168">
        <v>3</v>
      </c>
      <c r="D78" s="169" t="s">
        <v>336</v>
      </c>
      <c r="E78" s="890" t="s">
        <v>548</v>
      </c>
      <c r="F78" s="72" t="s">
        <v>517</v>
      </c>
      <c r="G78" s="168">
        <v>11</v>
      </c>
      <c r="H78" s="171" t="s">
        <v>337</v>
      </c>
    </row>
    <row r="79" spans="1:8" s="1" customFormat="1" ht="17.25">
      <c r="A79" s="921"/>
      <c r="B79" s="71" t="s">
        <v>518</v>
      </c>
      <c r="C79" s="74">
        <v>4</v>
      </c>
      <c r="D79" s="166" t="s">
        <v>265</v>
      </c>
      <c r="E79" s="890"/>
      <c r="F79" s="71" t="s">
        <v>553</v>
      </c>
      <c r="G79" s="74">
        <v>1</v>
      </c>
      <c r="H79" s="176" t="s">
        <v>338</v>
      </c>
    </row>
    <row r="80" spans="1:8" s="1" customFormat="1" ht="56.25" customHeight="1">
      <c r="A80" s="921" t="s">
        <v>549</v>
      </c>
      <c r="B80" s="72" t="s">
        <v>517</v>
      </c>
      <c r="C80" s="168">
        <v>3</v>
      </c>
      <c r="D80" s="169" t="s">
        <v>5</v>
      </c>
      <c r="E80" s="890" t="s">
        <v>549</v>
      </c>
      <c r="F80" s="72" t="s">
        <v>517</v>
      </c>
      <c r="G80" s="168">
        <v>14</v>
      </c>
      <c r="H80" s="171" t="s">
        <v>1365</v>
      </c>
    </row>
    <row r="81" spans="1:8" s="1" customFormat="1" ht="17.25">
      <c r="A81" s="921"/>
      <c r="B81" s="44" t="s">
        <v>553</v>
      </c>
      <c r="C81" s="93">
        <v>4</v>
      </c>
      <c r="D81" s="175" t="s">
        <v>339</v>
      </c>
      <c r="E81" s="890"/>
      <c r="F81" s="71" t="s">
        <v>518</v>
      </c>
      <c r="G81" s="74">
        <v>1</v>
      </c>
      <c r="H81" s="176" t="s">
        <v>340</v>
      </c>
    </row>
    <row r="82" spans="1:8" s="1" customFormat="1" ht="98.25" customHeight="1">
      <c r="A82" s="921" t="s">
        <v>550</v>
      </c>
      <c r="B82" s="72" t="s">
        <v>517</v>
      </c>
      <c r="C82" s="168">
        <v>9</v>
      </c>
      <c r="D82" s="169" t="s">
        <v>279</v>
      </c>
      <c r="E82" s="890" t="s">
        <v>550</v>
      </c>
      <c r="F82" s="72" t="s">
        <v>517</v>
      </c>
      <c r="G82" s="168">
        <v>27</v>
      </c>
      <c r="H82" s="171" t="s">
        <v>929</v>
      </c>
    </row>
    <row r="83" spans="1:8" s="1" customFormat="1" ht="17.25">
      <c r="A83" s="921"/>
      <c r="B83" s="71" t="s">
        <v>553</v>
      </c>
      <c r="C83" s="74">
        <v>0</v>
      </c>
      <c r="D83" s="166"/>
      <c r="E83" s="890"/>
      <c r="F83" s="71" t="s">
        <v>518</v>
      </c>
      <c r="G83" s="74">
        <v>4</v>
      </c>
      <c r="H83" s="176" t="s">
        <v>280</v>
      </c>
    </row>
    <row r="84" spans="1:8" s="1" customFormat="1" ht="78" customHeight="1">
      <c r="A84" s="921" t="s">
        <v>422</v>
      </c>
      <c r="B84" s="72" t="s">
        <v>517</v>
      </c>
      <c r="C84" s="168">
        <v>5</v>
      </c>
      <c r="D84" s="169" t="s">
        <v>341</v>
      </c>
      <c r="E84" s="890" t="s">
        <v>422</v>
      </c>
      <c r="F84" s="72" t="s">
        <v>517</v>
      </c>
      <c r="G84" s="168">
        <v>27</v>
      </c>
      <c r="H84" s="171" t="s">
        <v>767</v>
      </c>
    </row>
    <row r="85" spans="1:8" s="1" customFormat="1" ht="17.25">
      <c r="A85" s="921"/>
      <c r="B85" s="71" t="s">
        <v>553</v>
      </c>
      <c r="C85" s="74">
        <v>4</v>
      </c>
      <c r="D85" s="166" t="s">
        <v>348</v>
      </c>
      <c r="E85" s="890"/>
      <c r="F85" s="71" t="s">
        <v>553</v>
      </c>
      <c r="G85" s="74">
        <v>1</v>
      </c>
      <c r="H85" s="176" t="s">
        <v>349</v>
      </c>
    </row>
    <row r="86" spans="1:8" s="1" customFormat="1" ht="17.25">
      <c r="A86" s="921" t="s">
        <v>208</v>
      </c>
      <c r="B86" s="72" t="s">
        <v>423</v>
      </c>
      <c r="C86" s="168">
        <v>7</v>
      </c>
      <c r="D86" s="169" t="s">
        <v>350</v>
      </c>
      <c r="E86" s="890" t="s">
        <v>208</v>
      </c>
      <c r="F86" s="915" t="s">
        <v>517</v>
      </c>
      <c r="G86" s="916">
        <v>12</v>
      </c>
      <c r="H86" s="904" t="s">
        <v>352</v>
      </c>
    </row>
    <row r="87" spans="1:8" s="1" customFormat="1" ht="17.25">
      <c r="A87" s="921"/>
      <c r="B87" s="69" t="s">
        <v>553</v>
      </c>
      <c r="C87" s="164">
        <v>5</v>
      </c>
      <c r="D87" s="165" t="s">
        <v>351</v>
      </c>
      <c r="E87" s="890"/>
      <c r="F87" s="915"/>
      <c r="G87" s="916"/>
      <c r="H87" s="883"/>
    </row>
    <row r="88" spans="1:8" s="1" customFormat="1" ht="17.25">
      <c r="A88" s="921"/>
      <c r="B88" s="71" t="s">
        <v>421</v>
      </c>
      <c r="C88" s="74">
        <v>2</v>
      </c>
      <c r="D88" s="74" t="s">
        <v>266</v>
      </c>
      <c r="E88" s="890"/>
      <c r="F88" s="915"/>
      <c r="G88" s="916"/>
      <c r="H88" s="905"/>
    </row>
    <row r="89" spans="1:8" s="1" customFormat="1" ht="42" customHeight="1">
      <c r="A89" s="921" t="s">
        <v>209</v>
      </c>
      <c r="B89" s="72" t="s">
        <v>517</v>
      </c>
      <c r="C89" s="168">
        <v>6</v>
      </c>
      <c r="D89" s="169" t="s">
        <v>404</v>
      </c>
      <c r="E89" s="890" t="s">
        <v>209</v>
      </c>
      <c r="F89" s="72" t="s">
        <v>517</v>
      </c>
      <c r="G89" s="168">
        <v>15</v>
      </c>
      <c r="H89" s="171" t="s">
        <v>475</v>
      </c>
    </row>
    <row r="90" spans="1:8" s="1" customFormat="1" ht="17.25">
      <c r="A90" s="921"/>
      <c r="B90" s="71" t="s">
        <v>553</v>
      </c>
      <c r="C90" s="74">
        <v>2</v>
      </c>
      <c r="D90" s="166" t="s">
        <v>353</v>
      </c>
      <c r="E90" s="890"/>
      <c r="F90" s="71" t="s">
        <v>553</v>
      </c>
      <c r="G90" s="74">
        <v>5</v>
      </c>
      <c r="H90" s="176" t="s">
        <v>476</v>
      </c>
    </row>
    <row r="91" spans="1:8" s="1" customFormat="1" ht="117.75" customHeight="1">
      <c r="A91" s="921" t="s">
        <v>1005</v>
      </c>
      <c r="B91" s="72" t="s">
        <v>517</v>
      </c>
      <c r="C91" s="168">
        <v>5</v>
      </c>
      <c r="D91" s="169" t="s">
        <v>354</v>
      </c>
      <c r="E91" s="890" t="s">
        <v>1005</v>
      </c>
      <c r="F91" s="72" t="s">
        <v>517</v>
      </c>
      <c r="G91" s="168">
        <v>35</v>
      </c>
      <c r="H91" s="171" t="s">
        <v>405</v>
      </c>
    </row>
    <row r="92" spans="1:8" s="1" customFormat="1" ht="17.25">
      <c r="A92" s="921"/>
      <c r="B92" s="71" t="s">
        <v>553</v>
      </c>
      <c r="C92" s="74">
        <v>2</v>
      </c>
      <c r="D92" s="166" t="s">
        <v>355</v>
      </c>
      <c r="E92" s="890"/>
      <c r="F92" s="44" t="s">
        <v>553</v>
      </c>
      <c r="G92" s="93">
        <v>1</v>
      </c>
      <c r="H92" s="167" t="s">
        <v>932</v>
      </c>
    </row>
    <row r="93" spans="1:8" s="1" customFormat="1" ht="17.25">
      <c r="A93" s="919" t="s">
        <v>551</v>
      </c>
      <c r="B93" s="70" t="s">
        <v>517</v>
      </c>
      <c r="C93" s="174">
        <v>3</v>
      </c>
      <c r="D93" s="181" t="s">
        <v>356</v>
      </c>
      <c r="E93" s="893" t="s">
        <v>551</v>
      </c>
      <c r="F93" s="920" t="s">
        <v>423</v>
      </c>
      <c r="G93" s="917">
        <v>7</v>
      </c>
      <c r="H93" s="912" t="s">
        <v>926</v>
      </c>
    </row>
    <row r="94" spans="1:8" s="1" customFormat="1" ht="18.75" customHeight="1">
      <c r="A94" s="907"/>
      <c r="B94" s="71" t="s">
        <v>553</v>
      </c>
      <c r="C94" s="74">
        <v>2</v>
      </c>
      <c r="D94" s="166" t="s">
        <v>357</v>
      </c>
      <c r="E94" s="894"/>
      <c r="F94" s="900"/>
      <c r="G94" s="903"/>
      <c r="H94" s="896"/>
    </row>
    <row r="95" spans="1:8" s="1" customFormat="1" ht="17.25">
      <c r="A95" s="921" t="s">
        <v>552</v>
      </c>
      <c r="B95" s="72" t="s">
        <v>517</v>
      </c>
      <c r="C95" s="168">
        <v>3</v>
      </c>
      <c r="D95" s="169" t="s">
        <v>927</v>
      </c>
      <c r="E95" s="890" t="s">
        <v>552</v>
      </c>
      <c r="F95" s="915" t="s">
        <v>517</v>
      </c>
      <c r="G95" s="916">
        <v>21</v>
      </c>
      <c r="H95" s="908" t="s">
        <v>477</v>
      </c>
    </row>
    <row r="96" spans="1:8" s="1" customFormat="1" ht="56.25" customHeight="1">
      <c r="A96" s="921"/>
      <c r="B96" s="74" t="s">
        <v>553</v>
      </c>
      <c r="C96" s="74">
        <v>4</v>
      </c>
      <c r="D96" s="166" t="s">
        <v>928</v>
      </c>
      <c r="E96" s="890"/>
      <c r="F96" s="915"/>
      <c r="G96" s="916"/>
      <c r="H96" s="896"/>
    </row>
    <row r="97" spans="1:8" s="1" customFormat="1" ht="17.25">
      <c r="A97" s="906" t="s">
        <v>448</v>
      </c>
      <c r="B97" s="72" t="s">
        <v>517</v>
      </c>
      <c r="C97" s="168">
        <v>2</v>
      </c>
      <c r="D97" s="169" t="s">
        <v>358</v>
      </c>
      <c r="E97" s="892" t="s">
        <v>448</v>
      </c>
      <c r="F97" s="901" t="s">
        <v>517</v>
      </c>
      <c r="G97" s="902">
        <v>9</v>
      </c>
      <c r="H97" s="904" t="s">
        <v>359</v>
      </c>
    </row>
    <row r="98" spans="1:8" s="1" customFormat="1" ht="17.25">
      <c r="A98" s="907"/>
      <c r="B98" s="71" t="s">
        <v>553</v>
      </c>
      <c r="C98" s="74">
        <v>1</v>
      </c>
      <c r="D98" s="166" t="s">
        <v>1008</v>
      </c>
      <c r="E98" s="894"/>
      <c r="F98" s="900"/>
      <c r="G98" s="903"/>
      <c r="H98" s="905"/>
    </row>
    <row r="99" spans="1:8" s="1" customFormat="1" ht="17.25">
      <c r="A99" s="906" t="s">
        <v>437</v>
      </c>
      <c r="B99" s="72" t="s">
        <v>517</v>
      </c>
      <c r="C99" s="168">
        <v>3</v>
      </c>
      <c r="D99" s="169" t="s">
        <v>360</v>
      </c>
      <c r="E99" s="892" t="s">
        <v>437</v>
      </c>
      <c r="F99" s="901" t="s">
        <v>517</v>
      </c>
      <c r="G99" s="902">
        <v>8</v>
      </c>
      <c r="H99" s="904" t="s">
        <v>361</v>
      </c>
    </row>
    <row r="100" spans="1:8" s="1" customFormat="1" ht="18" thickBot="1">
      <c r="A100" s="881"/>
      <c r="B100" s="73" t="s">
        <v>553</v>
      </c>
      <c r="C100" s="179">
        <v>4</v>
      </c>
      <c r="D100" s="180" t="s">
        <v>301</v>
      </c>
      <c r="E100" s="882"/>
      <c r="F100" s="913"/>
      <c r="G100" s="914"/>
      <c r="H100" s="909"/>
    </row>
    <row r="101" spans="1:6" s="2" customFormat="1" ht="21.75" thickBot="1">
      <c r="A101" s="399" t="s">
        <v>487</v>
      </c>
      <c r="B101" s="156"/>
      <c r="E101" s="403"/>
      <c r="F101" s="156"/>
    </row>
    <row r="102" spans="1:8" s="2" customFormat="1" ht="18.75">
      <c r="A102" s="879" t="s">
        <v>554</v>
      </c>
      <c r="B102" s="888" t="s">
        <v>555</v>
      </c>
      <c r="C102" s="888"/>
      <c r="D102" s="888"/>
      <c r="E102" s="877" t="s">
        <v>554</v>
      </c>
      <c r="F102" s="888" t="s">
        <v>556</v>
      </c>
      <c r="G102" s="888"/>
      <c r="H102" s="876"/>
    </row>
    <row r="103" spans="1:8" s="2" customFormat="1" ht="19.5" thickBot="1">
      <c r="A103" s="880"/>
      <c r="B103" s="157" t="s">
        <v>557</v>
      </c>
      <c r="C103" s="158" t="s">
        <v>558</v>
      </c>
      <c r="D103" s="159" t="s">
        <v>559</v>
      </c>
      <c r="E103" s="878"/>
      <c r="F103" s="157" t="s">
        <v>557</v>
      </c>
      <c r="G103" s="158" t="s">
        <v>558</v>
      </c>
      <c r="H103" s="160" t="s">
        <v>559</v>
      </c>
    </row>
    <row r="104" spans="1:8" s="1" customFormat="1" ht="17.25">
      <c r="A104" s="921" t="s">
        <v>433</v>
      </c>
      <c r="B104" s="72" t="s">
        <v>517</v>
      </c>
      <c r="C104" s="168">
        <v>5</v>
      </c>
      <c r="D104" s="169" t="s">
        <v>362</v>
      </c>
      <c r="E104" s="890" t="s">
        <v>433</v>
      </c>
      <c r="F104" s="915" t="s">
        <v>517</v>
      </c>
      <c r="G104" s="916">
        <v>32</v>
      </c>
      <c r="H104" s="908" t="s">
        <v>364</v>
      </c>
    </row>
    <row r="105" spans="1:8" s="1" customFormat="1" ht="34.5">
      <c r="A105" s="921"/>
      <c r="B105" s="69" t="s">
        <v>518</v>
      </c>
      <c r="C105" s="164">
        <v>8</v>
      </c>
      <c r="D105" s="165" t="s">
        <v>1015</v>
      </c>
      <c r="E105" s="890"/>
      <c r="F105" s="915"/>
      <c r="G105" s="916"/>
      <c r="H105" s="912"/>
    </row>
    <row r="106" spans="1:8" s="1" customFormat="1" ht="42.75" customHeight="1">
      <c r="A106" s="921"/>
      <c r="B106" s="71" t="s">
        <v>519</v>
      </c>
      <c r="C106" s="74">
        <v>1</v>
      </c>
      <c r="D106" s="166" t="s">
        <v>363</v>
      </c>
      <c r="E106" s="890"/>
      <c r="F106" s="915"/>
      <c r="G106" s="916"/>
      <c r="H106" s="896"/>
    </row>
    <row r="107" spans="1:8" s="1" customFormat="1" ht="34.5">
      <c r="A107" s="906" t="s">
        <v>434</v>
      </c>
      <c r="B107" s="72" t="s">
        <v>517</v>
      </c>
      <c r="C107" s="168">
        <v>9</v>
      </c>
      <c r="D107" s="169" t="s">
        <v>365</v>
      </c>
      <c r="E107" s="892" t="s">
        <v>434</v>
      </c>
      <c r="F107" s="901" t="s">
        <v>517</v>
      </c>
      <c r="G107" s="902">
        <v>22</v>
      </c>
      <c r="H107" s="908" t="s">
        <v>1017</v>
      </c>
    </row>
    <row r="108" spans="1:8" s="1" customFormat="1" ht="17.25">
      <c r="A108" s="919"/>
      <c r="B108" s="69" t="s">
        <v>553</v>
      </c>
      <c r="C108" s="164">
        <v>5</v>
      </c>
      <c r="D108" s="165" t="s">
        <v>1016</v>
      </c>
      <c r="E108" s="893"/>
      <c r="F108" s="920"/>
      <c r="G108" s="917"/>
      <c r="H108" s="912"/>
    </row>
    <row r="109" spans="1:8" s="1" customFormat="1" ht="17.25">
      <c r="A109" s="907"/>
      <c r="B109" s="71" t="s">
        <v>421</v>
      </c>
      <c r="C109" s="74">
        <v>1</v>
      </c>
      <c r="D109" s="166" t="s">
        <v>363</v>
      </c>
      <c r="E109" s="894"/>
      <c r="F109" s="900"/>
      <c r="G109" s="903"/>
      <c r="H109" s="896"/>
    </row>
    <row r="110" spans="1:8" s="1" customFormat="1" ht="66.75" customHeight="1">
      <c r="A110" s="42" t="s">
        <v>435</v>
      </c>
      <c r="B110" s="41" t="s">
        <v>517</v>
      </c>
      <c r="C110" s="43">
        <v>1</v>
      </c>
      <c r="D110" s="185" t="s">
        <v>1009</v>
      </c>
      <c r="E110" s="394" t="s">
        <v>435</v>
      </c>
      <c r="F110" s="41" t="s">
        <v>517</v>
      </c>
      <c r="G110" s="43">
        <v>19</v>
      </c>
      <c r="H110" s="186" t="s">
        <v>1018</v>
      </c>
    </row>
    <row r="111" spans="1:8" s="1" customFormat="1" ht="17.25">
      <c r="A111" s="906" t="s">
        <v>436</v>
      </c>
      <c r="B111" s="72" t="s">
        <v>517</v>
      </c>
      <c r="C111" s="168">
        <v>2</v>
      </c>
      <c r="D111" s="169" t="s">
        <v>366</v>
      </c>
      <c r="E111" s="892" t="s">
        <v>436</v>
      </c>
      <c r="F111" s="901" t="s">
        <v>517</v>
      </c>
      <c r="G111" s="902">
        <v>17</v>
      </c>
      <c r="H111" s="908" t="s">
        <v>1019</v>
      </c>
    </row>
    <row r="112" spans="1:8" s="1" customFormat="1" ht="39.75" customHeight="1">
      <c r="A112" s="907"/>
      <c r="B112" s="71" t="s">
        <v>553</v>
      </c>
      <c r="C112" s="74">
        <v>3</v>
      </c>
      <c r="D112" s="166" t="s">
        <v>367</v>
      </c>
      <c r="E112" s="894"/>
      <c r="F112" s="900"/>
      <c r="G112" s="903"/>
      <c r="H112" s="896"/>
    </row>
    <row r="113" spans="1:8" s="1" customFormat="1" ht="60.75" customHeight="1">
      <c r="A113" s="921" t="s">
        <v>443</v>
      </c>
      <c r="B113" s="72" t="s">
        <v>517</v>
      </c>
      <c r="C113" s="168">
        <v>6</v>
      </c>
      <c r="D113" s="169" t="s">
        <v>368</v>
      </c>
      <c r="E113" s="890" t="s">
        <v>443</v>
      </c>
      <c r="F113" s="72" t="s">
        <v>517</v>
      </c>
      <c r="G113" s="168">
        <v>16</v>
      </c>
      <c r="H113" s="171" t="s">
        <v>478</v>
      </c>
    </row>
    <row r="114" spans="1:8" s="1" customFormat="1" ht="17.25">
      <c r="A114" s="921"/>
      <c r="B114" s="69" t="s">
        <v>553</v>
      </c>
      <c r="C114" s="164">
        <v>5</v>
      </c>
      <c r="D114" s="165" t="s">
        <v>369</v>
      </c>
      <c r="E114" s="890"/>
      <c r="F114" s="899" t="s">
        <v>518</v>
      </c>
      <c r="G114" s="910">
        <v>1</v>
      </c>
      <c r="H114" s="911" t="s">
        <v>371</v>
      </c>
    </row>
    <row r="115" spans="1:8" s="1" customFormat="1" ht="17.25">
      <c r="A115" s="921"/>
      <c r="B115" s="44" t="s">
        <v>519</v>
      </c>
      <c r="C115" s="93">
        <v>1</v>
      </c>
      <c r="D115" s="175" t="s">
        <v>370</v>
      </c>
      <c r="E115" s="890"/>
      <c r="F115" s="900"/>
      <c r="G115" s="903"/>
      <c r="H115" s="905"/>
    </row>
    <row r="116" spans="1:8" s="1" customFormat="1" ht="17.25">
      <c r="A116" s="906" t="s">
        <v>444</v>
      </c>
      <c r="B116" s="72" t="s">
        <v>517</v>
      </c>
      <c r="C116" s="168">
        <v>1</v>
      </c>
      <c r="D116" s="198" t="s">
        <v>1020</v>
      </c>
      <c r="E116" s="892" t="s">
        <v>444</v>
      </c>
      <c r="F116" s="902" t="s">
        <v>517</v>
      </c>
      <c r="G116" s="892">
        <v>19</v>
      </c>
      <c r="H116" s="908" t="s">
        <v>372</v>
      </c>
    </row>
    <row r="117" spans="1:8" s="1" customFormat="1" ht="45.75" customHeight="1">
      <c r="A117" s="907"/>
      <c r="B117" s="44" t="s">
        <v>519</v>
      </c>
      <c r="C117" s="93">
        <v>1</v>
      </c>
      <c r="D117" s="199" t="s">
        <v>1009</v>
      </c>
      <c r="E117" s="894"/>
      <c r="F117" s="903"/>
      <c r="G117" s="894"/>
      <c r="H117" s="896"/>
    </row>
    <row r="118" spans="1:8" s="1" customFormat="1" ht="17.25">
      <c r="A118" s="906" t="s">
        <v>441</v>
      </c>
      <c r="B118" s="72" t="s">
        <v>517</v>
      </c>
      <c r="C118" s="168">
        <v>5</v>
      </c>
      <c r="D118" s="169" t="s">
        <v>373</v>
      </c>
      <c r="E118" s="892" t="s">
        <v>441</v>
      </c>
      <c r="F118" s="901" t="s">
        <v>517</v>
      </c>
      <c r="G118" s="902">
        <v>33</v>
      </c>
      <c r="H118" s="908" t="s">
        <v>1388</v>
      </c>
    </row>
    <row r="119" spans="1:8" s="1" customFormat="1" ht="89.25" customHeight="1">
      <c r="A119" s="907"/>
      <c r="B119" s="71" t="s">
        <v>553</v>
      </c>
      <c r="C119" s="74">
        <v>3</v>
      </c>
      <c r="D119" s="166" t="s">
        <v>374</v>
      </c>
      <c r="E119" s="894"/>
      <c r="F119" s="900"/>
      <c r="G119" s="903"/>
      <c r="H119" s="896"/>
    </row>
    <row r="120" spans="1:8" s="1" customFormat="1" ht="75" customHeight="1">
      <c r="A120" s="906" t="s">
        <v>442</v>
      </c>
      <c r="B120" s="72" t="s">
        <v>517</v>
      </c>
      <c r="C120" s="168">
        <v>4</v>
      </c>
      <c r="D120" s="169" t="s">
        <v>379</v>
      </c>
      <c r="E120" s="892" t="s">
        <v>442</v>
      </c>
      <c r="F120" s="72" t="s">
        <v>517</v>
      </c>
      <c r="G120" s="168">
        <v>24</v>
      </c>
      <c r="H120" s="171" t="s">
        <v>1021</v>
      </c>
    </row>
    <row r="121" spans="1:8" s="1" customFormat="1" ht="26.25" customHeight="1">
      <c r="A121" s="907"/>
      <c r="B121" s="71" t="s">
        <v>553</v>
      </c>
      <c r="C121" s="74">
        <v>1</v>
      </c>
      <c r="D121" s="166" t="s">
        <v>378</v>
      </c>
      <c r="E121" s="894"/>
      <c r="F121" s="71" t="s">
        <v>553</v>
      </c>
      <c r="G121" s="74">
        <v>3</v>
      </c>
      <c r="H121" s="176" t="s">
        <v>1022</v>
      </c>
    </row>
    <row r="122" spans="1:8" s="1" customFormat="1" ht="37.5" customHeight="1">
      <c r="A122" s="906" t="s">
        <v>450</v>
      </c>
      <c r="B122" s="72" t="s">
        <v>517</v>
      </c>
      <c r="C122" s="168">
        <v>4</v>
      </c>
      <c r="D122" s="169" t="s">
        <v>1023</v>
      </c>
      <c r="E122" s="892" t="s">
        <v>450</v>
      </c>
      <c r="F122" s="72" t="s">
        <v>517</v>
      </c>
      <c r="G122" s="168">
        <v>11</v>
      </c>
      <c r="H122" s="171" t="s">
        <v>218</v>
      </c>
    </row>
    <row r="123" spans="1:8" s="1" customFormat="1" ht="17.25">
      <c r="A123" s="907"/>
      <c r="B123" s="71" t="s">
        <v>553</v>
      </c>
      <c r="C123" s="74">
        <v>2</v>
      </c>
      <c r="D123" s="166" t="s">
        <v>1024</v>
      </c>
      <c r="E123" s="894"/>
      <c r="F123" s="71" t="s">
        <v>553</v>
      </c>
      <c r="G123" s="74">
        <v>1</v>
      </c>
      <c r="H123" s="176" t="s">
        <v>380</v>
      </c>
    </row>
    <row r="124" spans="1:8" s="1" customFormat="1" ht="60.75" customHeight="1">
      <c r="A124" s="906" t="s">
        <v>451</v>
      </c>
      <c r="B124" s="72" t="s">
        <v>517</v>
      </c>
      <c r="C124" s="168">
        <v>2</v>
      </c>
      <c r="D124" s="169" t="s">
        <v>381</v>
      </c>
      <c r="E124" s="892" t="s">
        <v>451</v>
      </c>
      <c r="F124" s="76" t="s">
        <v>517</v>
      </c>
      <c r="G124" s="77">
        <v>15</v>
      </c>
      <c r="H124" s="170" t="s">
        <v>1025</v>
      </c>
    </row>
    <row r="125" spans="1:8" s="1" customFormat="1" ht="17.25">
      <c r="A125" s="907"/>
      <c r="B125" s="71" t="s">
        <v>553</v>
      </c>
      <c r="C125" s="74">
        <v>4</v>
      </c>
      <c r="D125" s="166" t="s">
        <v>382</v>
      </c>
      <c r="E125" s="894"/>
      <c r="F125" s="71" t="s">
        <v>553</v>
      </c>
      <c r="G125" s="74">
        <v>1</v>
      </c>
      <c r="H125" s="176" t="s">
        <v>1011</v>
      </c>
    </row>
    <row r="126" spans="1:8" s="1" customFormat="1" ht="34.5">
      <c r="A126" s="75" t="s">
        <v>452</v>
      </c>
      <c r="B126" s="72" t="s">
        <v>517</v>
      </c>
      <c r="C126" s="168">
        <v>1</v>
      </c>
      <c r="D126" s="169" t="s">
        <v>1006</v>
      </c>
      <c r="E126" s="393" t="s">
        <v>452</v>
      </c>
      <c r="F126" s="76" t="s">
        <v>517</v>
      </c>
      <c r="G126" s="77">
        <v>8</v>
      </c>
      <c r="H126" s="170" t="s">
        <v>383</v>
      </c>
    </row>
    <row r="127" spans="1:8" s="1" customFormat="1" ht="34.5">
      <c r="A127" s="42" t="s">
        <v>453</v>
      </c>
      <c r="B127" s="41" t="s">
        <v>1346</v>
      </c>
      <c r="C127" s="43" t="s">
        <v>1346</v>
      </c>
      <c r="D127" s="41" t="s">
        <v>1346</v>
      </c>
      <c r="E127" s="394" t="s">
        <v>453</v>
      </c>
      <c r="F127" s="41" t="s">
        <v>517</v>
      </c>
      <c r="G127" s="43">
        <v>8</v>
      </c>
      <c r="H127" s="186" t="s">
        <v>383</v>
      </c>
    </row>
    <row r="128" spans="1:8" s="1" customFormat="1" ht="75" customHeight="1">
      <c r="A128" s="921" t="s">
        <v>454</v>
      </c>
      <c r="B128" s="72" t="s">
        <v>517</v>
      </c>
      <c r="C128" s="168">
        <v>3</v>
      </c>
      <c r="D128" s="169" t="s">
        <v>384</v>
      </c>
      <c r="E128" s="890" t="s">
        <v>454</v>
      </c>
      <c r="F128" s="72" t="s">
        <v>517</v>
      </c>
      <c r="G128" s="168">
        <v>23</v>
      </c>
      <c r="H128" s="171" t="s">
        <v>1027</v>
      </c>
    </row>
    <row r="129" spans="1:8" s="1" customFormat="1" ht="17.25">
      <c r="A129" s="921"/>
      <c r="B129" s="71" t="s">
        <v>553</v>
      </c>
      <c r="C129" s="74">
        <v>3</v>
      </c>
      <c r="D129" s="166" t="s">
        <v>1026</v>
      </c>
      <c r="E129" s="890"/>
      <c r="F129" s="71" t="s">
        <v>518</v>
      </c>
      <c r="G129" s="74">
        <v>2</v>
      </c>
      <c r="H129" s="176" t="s">
        <v>1028</v>
      </c>
    </row>
    <row r="130" spans="1:8" s="1" customFormat="1" ht="57.75" customHeight="1">
      <c r="A130" s="906" t="s">
        <v>455</v>
      </c>
      <c r="B130" s="168" t="s">
        <v>517</v>
      </c>
      <c r="C130" s="168">
        <v>6</v>
      </c>
      <c r="D130" s="169" t="s">
        <v>1030</v>
      </c>
      <c r="E130" s="892" t="s">
        <v>455</v>
      </c>
      <c r="F130" s="72" t="s">
        <v>517</v>
      </c>
      <c r="G130" s="168">
        <v>16</v>
      </c>
      <c r="H130" s="171" t="s">
        <v>0</v>
      </c>
    </row>
    <row r="131" spans="1:8" s="1" customFormat="1" ht="17.25">
      <c r="A131" s="907"/>
      <c r="B131" s="71" t="s">
        <v>518</v>
      </c>
      <c r="C131" s="93">
        <v>1</v>
      </c>
      <c r="D131" s="175" t="s">
        <v>1029</v>
      </c>
      <c r="E131" s="894"/>
      <c r="F131" s="44" t="s">
        <v>519</v>
      </c>
      <c r="G131" s="93">
        <v>1</v>
      </c>
      <c r="H131" s="167" t="s">
        <v>385</v>
      </c>
    </row>
    <row r="132" spans="1:8" s="1" customFormat="1" ht="75" customHeight="1">
      <c r="A132" s="907" t="s">
        <v>456</v>
      </c>
      <c r="B132" s="70" t="s">
        <v>517</v>
      </c>
      <c r="C132" s="174">
        <v>4</v>
      </c>
      <c r="D132" s="181" t="s">
        <v>1031</v>
      </c>
      <c r="E132" s="894" t="s">
        <v>456</v>
      </c>
      <c r="F132" s="72" t="s">
        <v>517</v>
      </c>
      <c r="G132" s="168">
        <v>18</v>
      </c>
      <c r="H132" s="171" t="s">
        <v>1032</v>
      </c>
    </row>
    <row r="133" spans="1:8" s="1" customFormat="1" ht="17.25">
      <c r="A133" s="921"/>
      <c r="B133" s="71" t="s">
        <v>518</v>
      </c>
      <c r="C133" s="74">
        <v>1</v>
      </c>
      <c r="D133" s="166" t="s">
        <v>1007</v>
      </c>
      <c r="E133" s="890"/>
      <c r="F133" s="71" t="s">
        <v>553</v>
      </c>
      <c r="G133" s="74">
        <v>2</v>
      </c>
      <c r="H133" s="187" t="s">
        <v>386</v>
      </c>
    </row>
    <row r="134" spans="1:8" s="1" customFormat="1" ht="43.5" customHeight="1">
      <c r="A134" s="42" t="s">
        <v>457</v>
      </c>
      <c r="B134" s="41" t="s">
        <v>517</v>
      </c>
      <c r="C134" s="43">
        <v>3</v>
      </c>
      <c r="D134" s="185" t="s">
        <v>387</v>
      </c>
      <c r="E134" s="394" t="s">
        <v>457</v>
      </c>
      <c r="F134" s="41" t="s">
        <v>517</v>
      </c>
      <c r="G134" s="43">
        <v>9</v>
      </c>
      <c r="H134" s="186" t="s">
        <v>1</v>
      </c>
    </row>
    <row r="135" spans="1:8" s="1" customFormat="1" ht="76.5" customHeight="1">
      <c r="A135" s="906" t="s">
        <v>458</v>
      </c>
      <c r="B135" s="80" t="s">
        <v>517</v>
      </c>
      <c r="C135" s="168">
        <v>7</v>
      </c>
      <c r="D135" s="169" t="s">
        <v>1367</v>
      </c>
      <c r="E135" s="892" t="s">
        <v>458</v>
      </c>
      <c r="F135" s="77" t="s">
        <v>517</v>
      </c>
      <c r="G135" s="172">
        <v>28</v>
      </c>
      <c r="H135" s="200" t="s">
        <v>1370</v>
      </c>
    </row>
    <row r="136" spans="1:8" s="1" customFormat="1" ht="34.5">
      <c r="A136" s="919"/>
      <c r="B136" s="386" t="s">
        <v>518</v>
      </c>
      <c r="C136" s="164">
        <v>7</v>
      </c>
      <c r="D136" s="165" t="s">
        <v>1368</v>
      </c>
      <c r="E136" s="893"/>
      <c r="F136" s="899" t="s">
        <v>553</v>
      </c>
      <c r="G136" s="897">
        <v>1</v>
      </c>
      <c r="H136" s="895" t="s">
        <v>375</v>
      </c>
    </row>
    <row r="137" spans="1:8" s="1" customFormat="1" ht="17.25">
      <c r="A137" s="907"/>
      <c r="B137" s="44" t="s">
        <v>519</v>
      </c>
      <c r="C137" s="385"/>
      <c r="D137" s="181" t="s">
        <v>1369</v>
      </c>
      <c r="E137" s="894"/>
      <c r="F137" s="900"/>
      <c r="G137" s="898"/>
      <c r="H137" s="896"/>
    </row>
    <row r="138" spans="1:8" s="1" customFormat="1" ht="34.5">
      <c r="A138" s="918" t="s">
        <v>459</v>
      </c>
      <c r="B138" s="79" t="s">
        <v>517</v>
      </c>
      <c r="C138" s="188">
        <v>6</v>
      </c>
      <c r="D138" s="169" t="s">
        <v>6</v>
      </c>
      <c r="E138" s="892" t="s">
        <v>459</v>
      </c>
      <c r="F138" s="901" t="s">
        <v>517</v>
      </c>
      <c r="G138" s="902">
        <v>11</v>
      </c>
      <c r="H138" s="908" t="s">
        <v>376</v>
      </c>
    </row>
    <row r="139" spans="1:8" s="1" customFormat="1" ht="17.25">
      <c r="A139" s="907"/>
      <c r="B139" s="44" t="s">
        <v>518</v>
      </c>
      <c r="C139" s="93">
        <v>2</v>
      </c>
      <c r="D139" s="175" t="s">
        <v>950</v>
      </c>
      <c r="E139" s="894"/>
      <c r="F139" s="900"/>
      <c r="G139" s="903"/>
      <c r="H139" s="896"/>
    </row>
    <row r="140" spans="1:8" s="1" customFormat="1" ht="17.25">
      <c r="A140" s="906" t="s">
        <v>438</v>
      </c>
      <c r="B140" s="79" t="s">
        <v>517</v>
      </c>
      <c r="C140" s="188">
        <v>1</v>
      </c>
      <c r="D140" s="169" t="s">
        <v>388</v>
      </c>
      <c r="E140" s="892" t="s">
        <v>438</v>
      </c>
      <c r="F140" s="901" t="s">
        <v>517</v>
      </c>
      <c r="G140" s="902">
        <v>4</v>
      </c>
      <c r="H140" s="904" t="s">
        <v>389</v>
      </c>
    </row>
    <row r="141" spans="1:8" s="1" customFormat="1" ht="17.25">
      <c r="A141" s="907"/>
      <c r="B141" s="44" t="s">
        <v>518</v>
      </c>
      <c r="C141" s="93">
        <v>1</v>
      </c>
      <c r="D141" s="175" t="s">
        <v>388</v>
      </c>
      <c r="E141" s="894"/>
      <c r="F141" s="900"/>
      <c r="G141" s="903"/>
      <c r="H141" s="905"/>
    </row>
    <row r="142" spans="1:8" s="1" customFormat="1" ht="17.25">
      <c r="A142" s="906" t="s">
        <v>210</v>
      </c>
      <c r="B142" s="79" t="s">
        <v>517</v>
      </c>
      <c r="C142" s="188">
        <v>3</v>
      </c>
      <c r="D142" s="169" t="s">
        <v>390</v>
      </c>
      <c r="E142" s="892" t="s">
        <v>210</v>
      </c>
      <c r="F142" s="901" t="s">
        <v>517</v>
      </c>
      <c r="G142" s="902">
        <v>4</v>
      </c>
      <c r="H142" s="908" t="s">
        <v>2</v>
      </c>
    </row>
    <row r="143" spans="1:8" s="1" customFormat="1" ht="17.25">
      <c r="A143" s="907"/>
      <c r="B143" s="44" t="s">
        <v>518</v>
      </c>
      <c r="C143" s="93">
        <v>1</v>
      </c>
      <c r="D143" s="175" t="s">
        <v>377</v>
      </c>
      <c r="E143" s="894"/>
      <c r="F143" s="900"/>
      <c r="G143" s="903"/>
      <c r="H143" s="896"/>
    </row>
    <row r="144" spans="1:8" s="1" customFormat="1" ht="17.25">
      <c r="A144" s="42" t="s">
        <v>440</v>
      </c>
      <c r="B144" s="41" t="s">
        <v>423</v>
      </c>
      <c r="C144" s="43">
        <v>1</v>
      </c>
      <c r="D144" s="43" t="s">
        <v>388</v>
      </c>
      <c r="E144" s="394" t="s">
        <v>440</v>
      </c>
      <c r="F144" s="41" t="s">
        <v>517</v>
      </c>
      <c r="G144" s="43">
        <v>3</v>
      </c>
      <c r="H144" s="186" t="s">
        <v>391</v>
      </c>
    </row>
    <row r="145" spans="1:8" s="1" customFormat="1" ht="34.5">
      <c r="A145" s="921" t="s">
        <v>445</v>
      </c>
      <c r="B145" s="72" t="s">
        <v>517</v>
      </c>
      <c r="C145" s="168">
        <v>2</v>
      </c>
      <c r="D145" s="169" t="s">
        <v>392</v>
      </c>
      <c r="E145" s="890" t="s">
        <v>445</v>
      </c>
      <c r="F145" s="72" t="s">
        <v>517</v>
      </c>
      <c r="G145" s="168">
        <v>14</v>
      </c>
      <c r="H145" s="171" t="s">
        <v>3</v>
      </c>
    </row>
    <row r="146" spans="1:8" s="1" customFormat="1" ht="18" thickBot="1">
      <c r="A146" s="889"/>
      <c r="B146" s="73" t="s">
        <v>518</v>
      </c>
      <c r="C146" s="179">
        <v>2</v>
      </c>
      <c r="D146" s="180" t="s">
        <v>393</v>
      </c>
      <c r="E146" s="891"/>
      <c r="F146" s="73" t="s">
        <v>518</v>
      </c>
      <c r="G146" s="179">
        <v>1</v>
      </c>
      <c r="H146" s="189" t="s">
        <v>1013</v>
      </c>
    </row>
    <row r="147" spans="1:8" s="1" customFormat="1" ht="14.25">
      <c r="A147" s="401" t="s">
        <v>394</v>
      </c>
      <c r="B147" s="156"/>
      <c r="D147" s="190"/>
      <c r="E147" s="403"/>
      <c r="F147" s="156"/>
      <c r="H147" s="190"/>
    </row>
  </sheetData>
  <mergeCells count="238">
    <mergeCell ref="H116:H117"/>
    <mergeCell ref="F32:F33"/>
    <mergeCell ref="G32:G33"/>
    <mergeCell ref="H32:H33"/>
    <mergeCell ref="H42:H43"/>
    <mergeCell ref="F38:F39"/>
    <mergeCell ref="G38:G39"/>
    <mergeCell ref="F42:F43"/>
    <mergeCell ref="H38:H39"/>
    <mergeCell ref="H51:H52"/>
    <mergeCell ref="E24:E25"/>
    <mergeCell ref="F24:F25"/>
    <mergeCell ref="G24:G25"/>
    <mergeCell ref="F116:F117"/>
    <mergeCell ref="G116:G117"/>
    <mergeCell ref="G51:G52"/>
    <mergeCell ref="G42:G43"/>
    <mergeCell ref="G34:G35"/>
    <mergeCell ref="F34:F35"/>
    <mergeCell ref="E59:E60"/>
    <mergeCell ref="A22:A23"/>
    <mergeCell ref="E22:E23"/>
    <mergeCell ref="E19:E21"/>
    <mergeCell ref="A19:A21"/>
    <mergeCell ref="A37:A39"/>
    <mergeCell ref="E37:E39"/>
    <mergeCell ref="A42:A43"/>
    <mergeCell ref="E42:E43"/>
    <mergeCell ref="E40:E41"/>
    <mergeCell ref="A16:A18"/>
    <mergeCell ref="E16:E18"/>
    <mergeCell ref="A11:A13"/>
    <mergeCell ref="E11:E13"/>
    <mergeCell ref="A14:A15"/>
    <mergeCell ref="E14:E15"/>
    <mergeCell ref="F9:F10"/>
    <mergeCell ref="A4:A6"/>
    <mergeCell ref="E4:E6"/>
    <mergeCell ref="A7:A8"/>
    <mergeCell ref="E7:E8"/>
    <mergeCell ref="F5:F6"/>
    <mergeCell ref="A9:A10"/>
    <mergeCell ref="E9:E10"/>
    <mergeCell ref="F7:F8"/>
    <mergeCell ref="G9:G10"/>
    <mergeCell ref="G5:G6"/>
    <mergeCell ref="G17:G18"/>
    <mergeCell ref="G12:G13"/>
    <mergeCell ref="G7:G8"/>
    <mergeCell ref="H5:H6"/>
    <mergeCell ref="H7:H8"/>
    <mergeCell ref="H12:H13"/>
    <mergeCell ref="H9:H10"/>
    <mergeCell ref="A2:A3"/>
    <mergeCell ref="B2:D2"/>
    <mergeCell ref="E2:E3"/>
    <mergeCell ref="F2:H2"/>
    <mergeCell ref="H17:H18"/>
    <mergeCell ref="F12:F13"/>
    <mergeCell ref="A40:A41"/>
    <mergeCell ref="F17:F18"/>
    <mergeCell ref="F29:H29"/>
    <mergeCell ref="F26:F27"/>
    <mergeCell ref="F20:F21"/>
    <mergeCell ref="G20:G21"/>
    <mergeCell ref="H20:H21"/>
    <mergeCell ref="H24:H25"/>
    <mergeCell ref="A34:A36"/>
    <mergeCell ref="E34:E36"/>
    <mergeCell ref="H26:H27"/>
    <mergeCell ref="G26:G27"/>
    <mergeCell ref="A29:A30"/>
    <mergeCell ref="A31:A33"/>
    <mergeCell ref="B29:D29"/>
    <mergeCell ref="E29:E30"/>
    <mergeCell ref="E31:E33"/>
    <mergeCell ref="A24:A25"/>
    <mergeCell ref="B54:D54"/>
    <mergeCell ref="E54:E55"/>
    <mergeCell ref="F54:H54"/>
    <mergeCell ref="H45:H46"/>
    <mergeCell ref="E47:E48"/>
    <mergeCell ref="G45:G46"/>
    <mergeCell ref="F49:F50"/>
    <mergeCell ref="E51:E52"/>
    <mergeCell ref="F51:F52"/>
    <mergeCell ref="A44:A46"/>
    <mergeCell ref="E44:E46"/>
    <mergeCell ref="A51:A52"/>
    <mergeCell ref="F45:F46"/>
    <mergeCell ref="A47:A48"/>
    <mergeCell ref="A59:A60"/>
    <mergeCell ref="A49:A50"/>
    <mergeCell ref="E49:E50"/>
    <mergeCell ref="A61:A62"/>
    <mergeCell ref="A56:A58"/>
    <mergeCell ref="E56:E58"/>
    <mergeCell ref="A54:A55"/>
    <mergeCell ref="G49:G50"/>
    <mergeCell ref="F56:F58"/>
    <mergeCell ref="E66:E68"/>
    <mergeCell ref="E130:E131"/>
    <mergeCell ref="G66:G68"/>
    <mergeCell ref="E61:E62"/>
    <mergeCell ref="E76:E77"/>
    <mergeCell ref="G74:G75"/>
    <mergeCell ref="F97:F98"/>
    <mergeCell ref="G97:G98"/>
    <mergeCell ref="E69:E71"/>
    <mergeCell ref="F69:F71"/>
    <mergeCell ref="B64:B65"/>
    <mergeCell ref="C64:C65"/>
    <mergeCell ref="F66:F68"/>
    <mergeCell ref="E63:E65"/>
    <mergeCell ref="D64:D65"/>
    <mergeCell ref="A72:A73"/>
    <mergeCell ref="A66:A68"/>
    <mergeCell ref="A63:A65"/>
    <mergeCell ref="A132:A133"/>
    <mergeCell ref="A80:A81"/>
    <mergeCell ref="A76:A77"/>
    <mergeCell ref="A74:A75"/>
    <mergeCell ref="A69:A71"/>
    <mergeCell ref="E132:E133"/>
    <mergeCell ref="E128:E129"/>
    <mergeCell ref="A124:A125"/>
    <mergeCell ref="E124:E125"/>
    <mergeCell ref="A130:A131"/>
    <mergeCell ref="A128:A129"/>
    <mergeCell ref="G86:G88"/>
    <mergeCell ref="G95:G96"/>
    <mergeCell ref="F72:F73"/>
    <mergeCell ref="G72:G73"/>
    <mergeCell ref="F93:F94"/>
    <mergeCell ref="H104:H106"/>
    <mergeCell ref="A78:A79"/>
    <mergeCell ref="E78:E79"/>
    <mergeCell ref="H95:H96"/>
    <mergeCell ref="E95:E96"/>
    <mergeCell ref="H86:H88"/>
    <mergeCell ref="A86:A88"/>
    <mergeCell ref="A95:A96"/>
    <mergeCell ref="A104:A106"/>
    <mergeCell ref="E104:E106"/>
    <mergeCell ref="E113:E115"/>
    <mergeCell ref="E122:E123"/>
    <mergeCell ref="A120:A121"/>
    <mergeCell ref="A116:A117"/>
    <mergeCell ref="E116:E117"/>
    <mergeCell ref="A118:A119"/>
    <mergeCell ref="E80:E81"/>
    <mergeCell ref="E82:E83"/>
    <mergeCell ref="H72:H73"/>
    <mergeCell ref="H76:H77"/>
    <mergeCell ref="F74:F75"/>
    <mergeCell ref="E74:E75"/>
    <mergeCell ref="F76:F77"/>
    <mergeCell ref="H97:H98"/>
    <mergeCell ref="A84:A85"/>
    <mergeCell ref="E84:E85"/>
    <mergeCell ref="A82:A83"/>
    <mergeCell ref="E86:E88"/>
    <mergeCell ref="F86:F88"/>
    <mergeCell ref="A89:A90"/>
    <mergeCell ref="E89:E90"/>
    <mergeCell ref="E91:E92"/>
    <mergeCell ref="F95:F96"/>
    <mergeCell ref="F102:H102"/>
    <mergeCell ref="A93:A94"/>
    <mergeCell ref="E93:E94"/>
    <mergeCell ref="E102:E103"/>
    <mergeCell ref="A102:A103"/>
    <mergeCell ref="A97:A98"/>
    <mergeCell ref="E97:E98"/>
    <mergeCell ref="A99:A100"/>
    <mergeCell ref="E99:E100"/>
    <mergeCell ref="B102:D102"/>
    <mergeCell ref="A145:A146"/>
    <mergeCell ref="E145:E146"/>
    <mergeCell ref="A26:A27"/>
    <mergeCell ref="E26:E27"/>
    <mergeCell ref="E120:E121"/>
    <mergeCell ref="E72:E73"/>
    <mergeCell ref="A113:A115"/>
    <mergeCell ref="A122:A123"/>
    <mergeCell ref="A91:A92"/>
    <mergeCell ref="A135:A137"/>
    <mergeCell ref="G107:G109"/>
    <mergeCell ref="A111:A112"/>
    <mergeCell ref="E111:E112"/>
    <mergeCell ref="F111:F112"/>
    <mergeCell ref="G111:G112"/>
    <mergeCell ref="A107:A109"/>
    <mergeCell ref="E107:E109"/>
    <mergeCell ref="F107:F109"/>
    <mergeCell ref="F118:F119"/>
    <mergeCell ref="G118:G119"/>
    <mergeCell ref="H118:H119"/>
    <mergeCell ref="E118:E119"/>
    <mergeCell ref="F138:F139"/>
    <mergeCell ref="G138:G139"/>
    <mergeCell ref="H138:H139"/>
    <mergeCell ref="A138:A139"/>
    <mergeCell ref="E138:E139"/>
    <mergeCell ref="H49:H50"/>
    <mergeCell ref="H93:H94"/>
    <mergeCell ref="G93:G94"/>
    <mergeCell ref="G76:G77"/>
    <mergeCell ref="H66:H68"/>
    <mergeCell ref="H69:H71"/>
    <mergeCell ref="H74:H75"/>
    <mergeCell ref="G69:G71"/>
    <mergeCell ref="G56:G58"/>
    <mergeCell ref="H56:H58"/>
    <mergeCell ref="H99:H100"/>
    <mergeCell ref="F114:F115"/>
    <mergeCell ref="G114:G115"/>
    <mergeCell ref="H114:H115"/>
    <mergeCell ref="H111:H112"/>
    <mergeCell ref="H107:H109"/>
    <mergeCell ref="F99:F100"/>
    <mergeCell ref="G99:G100"/>
    <mergeCell ref="F104:F106"/>
    <mergeCell ref="G104:G106"/>
    <mergeCell ref="F140:F141"/>
    <mergeCell ref="G140:G141"/>
    <mergeCell ref="H140:H141"/>
    <mergeCell ref="A142:A143"/>
    <mergeCell ref="E142:E143"/>
    <mergeCell ref="F142:F143"/>
    <mergeCell ref="G142:G143"/>
    <mergeCell ref="H142:H143"/>
    <mergeCell ref="A140:A141"/>
    <mergeCell ref="E140:E141"/>
    <mergeCell ref="E135:E137"/>
    <mergeCell ref="H136:H137"/>
    <mergeCell ref="G136:G137"/>
    <mergeCell ref="F136:F137"/>
  </mergeCells>
  <printOptions/>
  <pageMargins left="0.5905511811023623" right="0.5905511811023623" top="0.5905511811023623" bottom="0.5905511811023623" header="0.3937007874015748" footer="0.3937007874015748"/>
  <pageSetup firstPageNumber="53" useFirstPageNumber="1" fitToHeight="5" fitToWidth="2" horizontalDpi="600" verticalDpi="600" orientation="portrait" pageOrder="overThenDown" paperSize="9" scale="50" r:id="rId1"/>
  <headerFooter alignWithMargins="0">
    <oddFooter>&amp;C&amp;P</oddFooter>
  </headerFooter>
  <rowBreaks count="3" manualBreakCount="3">
    <brk id="27" max="7" man="1"/>
    <brk id="52" max="7" man="1"/>
    <brk id="100" max="7" man="1"/>
  </rowBreaks>
  <colBreaks count="1" manualBreakCount="1">
    <brk id="4" max="1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X141"/>
  <sheetViews>
    <sheetView view="pageBreakPreview" zoomScale="75" zoomScaleNormal="75" zoomScaleSheetLayoutView="75" workbookViewId="0" topLeftCell="A127">
      <selection activeCell="A1" sqref="A1:IV16384"/>
    </sheetView>
  </sheetViews>
  <sheetFormatPr defaultColWidth="8.796875" defaultRowHeight="15"/>
  <cols>
    <col min="1" max="1" width="17.19921875" style="12" customWidth="1"/>
    <col min="2" max="2" width="7" style="12" customWidth="1"/>
    <col min="3" max="3" width="9.59765625" style="12" customWidth="1"/>
    <col min="4" max="4" width="5.59765625" style="12" customWidth="1"/>
    <col min="5" max="10" width="3.59765625" style="12" customWidth="1"/>
    <col min="11" max="11" width="16.59765625" style="15" customWidth="1"/>
    <col min="12" max="12" width="6.59765625" style="12" customWidth="1"/>
    <col min="13" max="14" width="4.59765625" style="12" customWidth="1"/>
    <col min="15" max="17" width="3.59765625" style="12" customWidth="1"/>
    <col min="18" max="18" width="5.59765625" style="12" customWidth="1"/>
    <col min="19" max="19" width="3.59765625" style="12" customWidth="1"/>
    <col min="20" max="20" width="14.59765625" style="12" customWidth="1"/>
    <col min="21" max="25" width="3.59765625" style="12" customWidth="1"/>
    <col min="26" max="26" width="6.59765625" style="12" customWidth="1"/>
    <col min="27" max="29" width="7.59765625" style="12" customWidth="1"/>
    <col min="30" max="32" width="3.59765625" style="12" customWidth="1"/>
    <col min="33" max="33" width="2.69921875" style="12" customWidth="1"/>
    <col min="34" max="34" width="17.59765625" style="16" customWidth="1"/>
    <col min="35" max="35" width="5.59765625" style="12" customWidth="1"/>
    <col min="36" max="40" width="3.59765625" style="12" customWidth="1"/>
    <col min="41" max="41" width="19" style="16" customWidth="1"/>
    <col min="42" max="42" width="5.59765625" style="12" customWidth="1"/>
    <col min="43" max="47" width="3.59765625" style="12" customWidth="1"/>
    <col min="48" max="48" width="14.59765625" style="12" customWidth="1"/>
    <col min="49" max="49" width="5.59765625" style="12" hidden="1" customWidth="1"/>
    <col min="50" max="50" width="45.8984375" style="9" customWidth="1"/>
    <col min="51" max="16384" width="9" style="9" customWidth="1"/>
  </cols>
  <sheetData>
    <row r="1" spans="1:49" s="7" customFormat="1" ht="26.25" thickBot="1">
      <c r="A1" s="3" t="s">
        <v>146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4"/>
      <c r="AI1" s="5"/>
      <c r="AJ1" s="5"/>
      <c r="AK1" s="5"/>
      <c r="AL1" s="5"/>
      <c r="AM1" s="5"/>
      <c r="AN1" s="5"/>
      <c r="AO1" s="4"/>
      <c r="AP1" s="5"/>
      <c r="AQ1" s="6"/>
      <c r="AR1" s="6"/>
      <c r="AS1" s="6"/>
      <c r="AT1" s="6"/>
      <c r="AU1" s="6"/>
      <c r="AV1" s="6"/>
      <c r="AW1" s="6"/>
    </row>
    <row r="2" spans="1:49" ht="17.25">
      <c r="A2" s="837" t="s">
        <v>560</v>
      </c>
      <c r="B2" s="428"/>
      <c r="C2" s="155" t="s">
        <v>309</v>
      </c>
      <c r="D2" s="831" t="s">
        <v>561</v>
      </c>
      <c r="E2" s="831"/>
      <c r="F2" s="831"/>
      <c r="G2" s="831"/>
      <c r="H2" s="831"/>
      <c r="I2" s="831"/>
      <c r="J2" s="831"/>
      <c r="K2" s="832"/>
      <c r="L2" s="794" t="s">
        <v>562</v>
      </c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 t="s">
        <v>563</v>
      </c>
      <c r="Z2" s="831"/>
      <c r="AA2" s="831"/>
      <c r="AB2" s="831"/>
      <c r="AC2" s="831"/>
      <c r="AD2" s="831"/>
      <c r="AE2" s="831"/>
      <c r="AF2" s="831"/>
      <c r="AG2" s="831"/>
      <c r="AH2" s="832"/>
      <c r="AI2" s="794" t="s">
        <v>564</v>
      </c>
      <c r="AJ2" s="831"/>
      <c r="AK2" s="831"/>
      <c r="AL2" s="831"/>
      <c r="AM2" s="831"/>
      <c r="AN2" s="831"/>
      <c r="AO2" s="832"/>
      <c r="AP2" s="794" t="s">
        <v>565</v>
      </c>
      <c r="AQ2" s="831"/>
      <c r="AR2" s="831"/>
      <c r="AS2" s="831"/>
      <c r="AT2" s="831"/>
      <c r="AU2" s="831"/>
      <c r="AV2" s="832"/>
      <c r="AW2" s="8"/>
    </row>
    <row r="3" spans="1:49" ht="14.25">
      <c r="A3" s="838"/>
      <c r="B3" s="429" t="s">
        <v>566</v>
      </c>
      <c r="C3" s="812" t="s">
        <v>567</v>
      </c>
      <c r="D3" s="812" t="s">
        <v>567</v>
      </c>
      <c r="E3" s="791" t="s">
        <v>569</v>
      </c>
      <c r="F3" s="792"/>
      <c r="G3" s="792"/>
      <c r="H3" s="792"/>
      <c r="I3" s="792"/>
      <c r="J3" s="792"/>
      <c r="K3" s="793"/>
      <c r="L3" s="818" t="s">
        <v>567</v>
      </c>
      <c r="M3" s="833" t="s">
        <v>147</v>
      </c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833"/>
      <c r="AB3" s="833"/>
      <c r="AC3" s="833"/>
      <c r="AD3" s="833"/>
      <c r="AE3" s="833"/>
      <c r="AF3" s="833"/>
      <c r="AG3" s="833"/>
      <c r="AH3" s="834"/>
      <c r="AI3" s="818" t="s">
        <v>567</v>
      </c>
      <c r="AJ3" s="833" t="s">
        <v>568</v>
      </c>
      <c r="AK3" s="833"/>
      <c r="AL3" s="833"/>
      <c r="AM3" s="833"/>
      <c r="AN3" s="833"/>
      <c r="AO3" s="834"/>
      <c r="AP3" s="818" t="s">
        <v>567</v>
      </c>
      <c r="AQ3" s="817" t="s">
        <v>568</v>
      </c>
      <c r="AR3" s="833"/>
      <c r="AS3" s="833"/>
      <c r="AT3" s="833"/>
      <c r="AU3" s="833"/>
      <c r="AV3" s="834"/>
      <c r="AW3" s="40" t="s">
        <v>570</v>
      </c>
    </row>
    <row r="4" spans="1:50" s="11" customFormat="1" ht="98.25" thickBot="1">
      <c r="A4" s="811"/>
      <c r="B4" s="430" t="s">
        <v>567</v>
      </c>
      <c r="C4" s="790"/>
      <c r="D4" s="790"/>
      <c r="E4" s="505" t="s">
        <v>571</v>
      </c>
      <c r="F4" s="465" t="s">
        <v>572</v>
      </c>
      <c r="G4" s="465" t="s">
        <v>1347</v>
      </c>
      <c r="H4" s="465" t="s">
        <v>1348</v>
      </c>
      <c r="I4" s="465" t="s">
        <v>573</v>
      </c>
      <c r="J4" s="465" t="s">
        <v>1349</v>
      </c>
      <c r="K4" s="466" t="s">
        <v>574</v>
      </c>
      <c r="L4" s="819"/>
      <c r="M4" s="530" t="s">
        <v>575</v>
      </c>
      <c r="N4" s="520" t="s">
        <v>576</v>
      </c>
      <c r="O4" s="520" t="s">
        <v>489</v>
      </c>
      <c r="P4" s="520" t="s">
        <v>577</v>
      </c>
      <c r="Q4" s="520" t="s">
        <v>578</v>
      </c>
      <c r="R4" s="520" t="s">
        <v>490</v>
      </c>
      <c r="S4" s="520" t="s">
        <v>491</v>
      </c>
      <c r="T4" s="520" t="s">
        <v>579</v>
      </c>
      <c r="U4" s="520" t="s">
        <v>492</v>
      </c>
      <c r="V4" s="520" t="s">
        <v>580</v>
      </c>
      <c r="W4" s="520" t="s">
        <v>1350</v>
      </c>
      <c r="X4" s="520" t="s">
        <v>493</v>
      </c>
      <c r="Y4" s="520" t="s">
        <v>581</v>
      </c>
      <c r="Z4" s="520" t="s">
        <v>494</v>
      </c>
      <c r="AA4" s="520" t="s">
        <v>582</v>
      </c>
      <c r="AB4" s="520" t="s">
        <v>1351</v>
      </c>
      <c r="AC4" s="520" t="s">
        <v>1352</v>
      </c>
      <c r="AD4" s="520" t="s">
        <v>488</v>
      </c>
      <c r="AE4" s="521" t="s">
        <v>310</v>
      </c>
      <c r="AF4" s="520" t="s">
        <v>583</v>
      </c>
      <c r="AG4" s="520" t="s">
        <v>1099</v>
      </c>
      <c r="AH4" s="512" t="s">
        <v>574</v>
      </c>
      <c r="AI4" s="819"/>
      <c r="AJ4" s="530" t="s">
        <v>584</v>
      </c>
      <c r="AK4" s="520" t="s">
        <v>585</v>
      </c>
      <c r="AL4" s="520" t="s">
        <v>586</v>
      </c>
      <c r="AM4" s="520" t="s">
        <v>587</v>
      </c>
      <c r="AN4" s="520" t="s">
        <v>1353</v>
      </c>
      <c r="AO4" s="512" t="s">
        <v>574</v>
      </c>
      <c r="AP4" s="819"/>
      <c r="AQ4" s="553" t="s">
        <v>571</v>
      </c>
      <c r="AR4" s="520" t="s">
        <v>572</v>
      </c>
      <c r="AS4" s="520" t="s">
        <v>1354</v>
      </c>
      <c r="AT4" s="520" t="s">
        <v>1355</v>
      </c>
      <c r="AU4" s="520" t="s">
        <v>588</v>
      </c>
      <c r="AV4" s="512" t="s">
        <v>574</v>
      </c>
      <c r="AW4" s="10" t="s">
        <v>589</v>
      </c>
      <c r="AX4" s="13"/>
    </row>
    <row r="5" spans="1:49" ht="24">
      <c r="A5" s="810" t="s">
        <v>1356</v>
      </c>
      <c r="B5" s="437">
        <f>C5+D5+L5+AI5+AP5</f>
        <v>11</v>
      </c>
      <c r="C5" s="438">
        <v>1</v>
      </c>
      <c r="D5" s="438">
        <v>1</v>
      </c>
      <c r="E5" s="468"/>
      <c r="F5" s="469"/>
      <c r="G5" s="469"/>
      <c r="H5" s="469"/>
      <c r="I5" s="469"/>
      <c r="J5" s="469"/>
      <c r="K5" s="470"/>
      <c r="L5" s="439">
        <v>8</v>
      </c>
      <c r="M5" s="829" t="s">
        <v>1357</v>
      </c>
      <c r="N5" s="830"/>
      <c r="O5" s="830" t="s">
        <v>1358</v>
      </c>
      <c r="P5" s="830"/>
      <c r="Q5" s="830"/>
      <c r="R5" s="830"/>
      <c r="S5" s="830"/>
      <c r="T5" s="830"/>
      <c r="U5" s="469" t="s">
        <v>1357</v>
      </c>
      <c r="V5" s="469"/>
      <c r="W5" s="469"/>
      <c r="X5" s="469"/>
      <c r="Y5" s="469"/>
      <c r="Z5" s="469"/>
      <c r="AA5" s="469"/>
      <c r="AB5" s="469" t="s">
        <v>1357</v>
      </c>
      <c r="AC5" s="830" t="s">
        <v>1357</v>
      </c>
      <c r="AD5" s="830"/>
      <c r="AE5" s="830"/>
      <c r="AF5" s="469" t="s">
        <v>1357</v>
      </c>
      <c r="AG5" s="469"/>
      <c r="AH5" s="513" t="s">
        <v>190</v>
      </c>
      <c r="AI5" s="440">
        <v>0</v>
      </c>
      <c r="AJ5" s="468"/>
      <c r="AK5" s="469"/>
      <c r="AL5" s="469"/>
      <c r="AM5" s="469"/>
      <c r="AN5" s="469"/>
      <c r="AO5" s="532"/>
      <c r="AP5" s="440">
        <v>1</v>
      </c>
      <c r="AQ5" s="467"/>
      <c r="AR5" s="469"/>
      <c r="AS5" s="469"/>
      <c r="AT5" s="469"/>
      <c r="AU5" s="469"/>
      <c r="AV5" s="452"/>
      <c r="AW5" s="843" t="s">
        <v>1359</v>
      </c>
    </row>
    <row r="6" spans="1:50" ht="15" thickBot="1">
      <c r="A6" s="858"/>
      <c r="B6" s="434">
        <f aca="true" t="shared" si="0" ref="B6:B42">C6+D6+L6+AI6+AP6</f>
        <v>21</v>
      </c>
      <c r="C6" s="153">
        <v>1</v>
      </c>
      <c r="D6" s="153">
        <v>4</v>
      </c>
      <c r="E6" s="506" t="s">
        <v>1360</v>
      </c>
      <c r="F6" s="425" t="s">
        <v>1360</v>
      </c>
      <c r="G6" s="425" t="s">
        <v>1360</v>
      </c>
      <c r="H6" s="425" t="s">
        <v>1360</v>
      </c>
      <c r="I6" s="425"/>
      <c r="J6" s="425"/>
      <c r="K6" s="472"/>
      <c r="L6" s="435">
        <v>12</v>
      </c>
      <c r="M6" s="506" t="s">
        <v>1360</v>
      </c>
      <c r="N6" s="425" t="s">
        <v>1360</v>
      </c>
      <c r="O6" s="425" t="s">
        <v>1360</v>
      </c>
      <c r="P6" s="425" t="s">
        <v>1360</v>
      </c>
      <c r="Q6" s="522"/>
      <c r="R6" s="522"/>
      <c r="S6" s="425" t="s">
        <v>1360</v>
      </c>
      <c r="T6" s="425" t="s">
        <v>1360</v>
      </c>
      <c r="U6" s="425" t="s">
        <v>1360</v>
      </c>
      <c r="V6" s="425"/>
      <c r="W6" s="425"/>
      <c r="X6" s="425"/>
      <c r="Y6" s="425"/>
      <c r="Z6" s="425"/>
      <c r="AA6" s="425"/>
      <c r="AB6" s="425" t="s">
        <v>1360</v>
      </c>
      <c r="AC6" s="795" t="s">
        <v>1360</v>
      </c>
      <c r="AD6" s="795"/>
      <c r="AE6" s="795"/>
      <c r="AF6" s="425" t="s">
        <v>1360</v>
      </c>
      <c r="AG6" s="425"/>
      <c r="AH6" s="427" t="s">
        <v>104</v>
      </c>
      <c r="AI6" s="436">
        <v>0</v>
      </c>
      <c r="AJ6" s="506"/>
      <c r="AK6" s="425"/>
      <c r="AL6" s="425"/>
      <c r="AM6" s="425"/>
      <c r="AN6" s="425"/>
      <c r="AO6" s="533"/>
      <c r="AP6" s="436">
        <v>4</v>
      </c>
      <c r="AQ6" s="471" t="s">
        <v>608</v>
      </c>
      <c r="AR6" s="425" t="s">
        <v>608</v>
      </c>
      <c r="AS6" s="425" t="s">
        <v>608</v>
      </c>
      <c r="AT6" s="425" t="s">
        <v>608</v>
      </c>
      <c r="AU6" s="425"/>
      <c r="AV6" s="549"/>
      <c r="AW6" s="844"/>
      <c r="AX6" s="9" t="s">
        <v>1361</v>
      </c>
    </row>
    <row r="7" spans="1:49" ht="14.25">
      <c r="A7" s="851" t="s">
        <v>520</v>
      </c>
      <c r="B7" s="441">
        <f t="shared" si="0"/>
        <v>13</v>
      </c>
      <c r="C7" s="442">
        <v>1</v>
      </c>
      <c r="D7" s="442">
        <v>2</v>
      </c>
      <c r="E7" s="507"/>
      <c r="F7" s="473" t="s">
        <v>608</v>
      </c>
      <c r="G7" s="473"/>
      <c r="H7" s="473"/>
      <c r="I7" s="473"/>
      <c r="J7" s="473"/>
      <c r="K7" s="474" t="s">
        <v>952</v>
      </c>
      <c r="L7" s="443">
        <v>8</v>
      </c>
      <c r="M7" s="855" t="s">
        <v>1362</v>
      </c>
      <c r="N7" s="856"/>
      <c r="O7" s="856"/>
      <c r="P7" s="856"/>
      <c r="Q7" s="856"/>
      <c r="R7" s="856"/>
      <c r="S7" s="856"/>
      <c r="T7" s="856"/>
      <c r="U7" s="473" t="s">
        <v>1362</v>
      </c>
      <c r="V7" s="856" t="s">
        <v>424</v>
      </c>
      <c r="W7" s="856"/>
      <c r="X7" s="473" t="s">
        <v>1362</v>
      </c>
      <c r="Y7" s="856" t="s">
        <v>1362</v>
      </c>
      <c r="Z7" s="856"/>
      <c r="AA7" s="473" t="s">
        <v>1362</v>
      </c>
      <c r="AB7" s="473" t="s">
        <v>1362</v>
      </c>
      <c r="AC7" s="473"/>
      <c r="AD7" s="473"/>
      <c r="AE7" s="473" t="s">
        <v>1362</v>
      </c>
      <c r="AF7" s="473"/>
      <c r="AG7" s="473"/>
      <c r="AH7" s="514"/>
      <c r="AI7" s="443">
        <v>1</v>
      </c>
      <c r="AJ7" s="507" t="s">
        <v>27</v>
      </c>
      <c r="AK7" s="473"/>
      <c r="AL7" s="473" t="s">
        <v>27</v>
      </c>
      <c r="AM7" s="473" t="s">
        <v>27</v>
      </c>
      <c r="AN7" s="473" t="s">
        <v>27</v>
      </c>
      <c r="AO7" s="516"/>
      <c r="AP7" s="443">
        <v>1</v>
      </c>
      <c r="AQ7" s="424"/>
      <c r="AR7" s="473"/>
      <c r="AS7" s="473"/>
      <c r="AT7" s="473"/>
      <c r="AU7" s="473"/>
      <c r="AV7" s="514"/>
      <c r="AW7" s="843" t="s">
        <v>1363</v>
      </c>
    </row>
    <row r="8" spans="1:49" ht="24.75" thickBot="1">
      <c r="A8" s="851"/>
      <c r="B8" s="431">
        <f t="shared" si="0"/>
        <v>26</v>
      </c>
      <c r="C8" s="151">
        <v>1</v>
      </c>
      <c r="D8" s="151">
        <v>4</v>
      </c>
      <c r="E8" s="421" t="s">
        <v>1362</v>
      </c>
      <c r="F8" s="476" t="s">
        <v>1362</v>
      </c>
      <c r="G8" s="476"/>
      <c r="H8" s="476"/>
      <c r="I8" s="476" t="s">
        <v>1362</v>
      </c>
      <c r="J8" s="476"/>
      <c r="K8" s="477" t="s">
        <v>104</v>
      </c>
      <c r="L8" s="152">
        <v>13</v>
      </c>
      <c r="M8" s="421" t="s">
        <v>1362</v>
      </c>
      <c r="N8" s="476" t="s">
        <v>1362</v>
      </c>
      <c r="O8" s="476" t="s">
        <v>1362</v>
      </c>
      <c r="P8" s="476" t="s">
        <v>1362</v>
      </c>
      <c r="Q8" s="854" t="s">
        <v>1362</v>
      </c>
      <c r="R8" s="854"/>
      <c r="S8" s="854"/>
      <c r="T8" s="854"/>
      <c r="U8" s="476" t="s">
        <v>1362</v>
      </c>
      <c r="V8" s="854" t="s">
        <v>424</v>
      </c>
      <c r="W8" s="854"/>
      <c r="X8" s="476" t="s">
        <v>1362</v>
      </c>
      <c r="Y8" s="854" t="s">
        <v>1362</v>
      </c>
      <c r="Z8" s="854"/>
      <c r="AA8" s="476" t="s">
        <v>1362</v>
      </c>
      <c r="AB8" s="476" t="s">
        <v>1362</v>
      </c>
      <c r="AC8" s="476"/>
      <c r="AD8" s="476"/>
      <c r="AE8" s="476" t="s">
        <v>1362</v>
      </c>
      <c r="AF8" s="476"/>
      <c r="AG8" s="476"/>
      <c r="AH8" s="515" t="s">
        <v>622</v>
      </c>
      <c r="AI8" s="152">
        <v>4</v>
      </c>
      <c r="AJ8" s="421" t="s">
        <v>100</v>
      </c>
      <c r="AK8" s="476"/>
      <c r="AL8" s="476" t="s">
        <v>1364</v>
      </c>
      <c r="AM8" s="476" t="s">
        <v>1364</v>
      </c>
      <c r="AN8" s="476" t="s">
        <v>1373</v>
      </c>
      <c r="AO8" s="518" t="s">
        <v>620</v>
      </c>
      <c r="AP8" s="152">
        <v>4</v>
      </c>
      <c r="AQ8" s="475" t="s">
        <v>1374</v>
      </c>
      <c r="AR8" s="476" t="s">
        <v>1374</v>
      </c>
      <c r="AS8" s="476"/>
      <c r="AT8" s="476"/>
      <c r="AU8" s="476" t="s">
        <v>1374</v>
      </c>
      <c r="AV8" s="423" t="s">
        <v>621</v>
      </c>
      <c r="AW8" s="844"/>
    </row>
    <row r="9" spans="1:49" ht="24">
      <c r="A9" s="851" t="s">
        <v>521</v>
      </c>
      <c r="B9" s="441">
        <f t="shared" si="0"/>
        <v>16</v>
      </c>
      <c r="C9" s="442">
        <v>1</v>
      </c>
      <c r="D9" s="442">
        <v>1</v>
      </c>
      <c r="E9" s="507"/>
      <c r="F9" s="473"/>
      <c r="G9" s="473"/>
      <c r="H9" s="473"/>
      <c r="I9" s="473"/>
      <c r="J9" s="473"/>
      <c r="K9" s="478"/>
      <c r="L9" s="443">
        <v>10</v>
      </c>
      <c r="M9" s="855" t="s">
        <v>1373</v>
      </c>
      <c r="N9" s="856"/>
      <c r="O9" s="856" t="s">
        <v>1373</v>
      </c>
      <c r="P9" s="856"/>
      <c r="Q9" s="856"/>
      <c r="R9" s="856"/>
      <c r="S9" s="856"/>
      <c r="T9" s="856"/>
      <c r="U9" s="473" t="s">
        <v>1373</v>
      </c>
      <c r="V9" s="856" t="s">
        <v>1373</v>
      </c>
      <c r="W9" s="856"/>
      <c r="X9" s="473" t="s">
        <v>1373</v>
      </c>
      <c r="Y9" s="856" t="s">
        <v>1373</v>
      </c>
      <c r="Z9" s="856"/>
      <c r="AA9" s="473" t="s">
        <v>1374</v>
      </c>
      <c r="AB9" s="473" t="s">
        <v>424</v>
      </c>
      <c r="AC9" s="473"/>
      <c r="AD9" s="473"/>
      <c r="AE9" s="473" t="s">
        <v>1375</v>
      </c>
      <c r="AF9" s="473" t="s">
        <v>1375</v>
      </c>
      <c r="AG9" s="473"/>
      <c r="AH9" s="516"/>
      <c r="AI9" s="443">
        <v>3</v>
      </c>
      <c r="AJ9" s="855" t="s">
        <v>1375</v>
      </c>
      <c r="AK9" s="856"/>
      <c r="AL9" s="473"/>
      <c r="AM9" s="473"/>
      <c r="AN9" s="473"/>
      <c r="AO9" s="534" t="s">
        <v>924</v>
      </c>
      <c r="AP9" s="443">
        <v>1</v>
      </c>
      <c r="AQ9" s="424"/>
      <c r="AR9" s="473"/>
      <c r="AS9" s="473"/>
      <c r="AT9" s="473"/>
      <c r="AU9" s="473"/>
      <c r="AV9" s="514"/>
      <c r="AW9" s="843" t="s">
        <v>1376</v>
      </c>
    </row>
    <row r="10" spans="1:49" ht="33.75" customHeight="1" thickBot="1">
      <c r="A10" s="851"/>
      <c r="B10" s="431">
        <f t="shared" si="0"/>
        <v>31</v>
      </c>
      <c r="C10" s="151">
        <v>1</v>
      </c>
      <c r="D10" s="151">
        <v>4</v>
      </c>
      <c r="E10" s="421" t="s">
        <v>1377</v>
      </c>
      <c r="F10" s="476" t="s">
        <v>1377</v>
      </c>
      <c r="G10" s="476" t="s">
        <v>1377</v>
      </c>
      <c r="H10" s="476" t="s">
        <v>1377</v>
      </c>
      <c r="I10" s="476"/>
      <c r="J10" s="476"/>
      <c r="K10" s="479"/>
      <c r="L10" s="152">
        <v>16</v>
      </c>
      <c r="M10" s="421" t="s">
        <v>1377</v>
      </c>
      <c r="N10" s="476" t="s">
        <v>1377</v>
      </c>
      <c r="O10" s="476" t="s">
        <v>1377</v>
      </c>
      <c r="P10" s="476" t="s">
        <v>1377</v>
      </c>
      <c r="Q10" s="476" t="s">
        <v>1377</v>
      </c>
      <c r="R10" s="476" t="s">
        <v>101</v>
      </c>
      <c r="S10" s="476" t="s">
        <v>1374</v>
      </c>
      <c r="T10" s="476" t="s">
        <v>1374</v>
      </c>
      <c r="U10" s="476" t="s">
        <v>1373</v>
      </c>
      <c r="V10" s="854" t="s">
        <v>1373</v>
      </c>
      <c r="W10" s="854"/>
      <c r="X10" s="476" t="s">
        <v>1373</v>
      </c>
      <c r="Y10" s="854" t="s">
        <v>1373</v>
      </c>
      <c r="Z10" s="854"/>
      <c r="AA10" s="476" t="s">
        <v>1374</v>
      </c>
      <c r="AB10" s="476" t="s">
        <v>424</v>
      </c>
      <c r="AC10" s="476"/>
      <c r="AD10" s="476"/>
      <c r="AE10" s="476" t="s">
        <v>1375</v>
      </c>
      <c r="AF10" s="476" t="s">
        <v>1375</v>
      </c>
      <c r="AG10" s="476"/>
      <c r="AH10" s="515"/>
      <c r="AI10" s="152">
        <v>6</v>
      </c>
      <c r="AJ10" s="421" t="s">
        <v>1375</v>
      </c>
      <c r="AK10" s="476" t="s">
        <v>1375</v>
      </c>
      <c r="AL10" s="476" t="s">
        <v>1375</v>
      </c>
      <c r="AM10" s="476"/>
      <c r="AN10" s="476" t="s">
        <v>1374</v>
      </c>
      <c r="AO10" s="518" t="s">
        <v>102</v>
      </c>
      <c r="AP10" s="152">
        <v>4</v>
      </c>
      <c r="AQ10" s="475" t="s">
        <v>1375</v>
      </c>
      <c r="AR10" s="476" t="s">
        <v>1375</v>
      </c>
      <c r="AS10" s="476" t="s">
        <v>1375</v>
      </c>
      <c r="AT10" s="476" t="s">
        <v>1375</v>
      </c>
      <c r="AU10" s="476"/>
      <c r="AV10" s="550"/>
      <c r="AW10" s="844"/>
    </row>
    <row r="11" spans="1:49" ht="14.25">
      <c r="A11" s="836" t="s">
        <v>103</v>
      </c>
      <c r="B11" s="441">
        <f>C11+D11+L11+AI11+AP11</f>
        <v>20</v>
      </c>
      <c r="C11" s="442">
        <v>1</v>
      </c>
      <c r="D11" s="442">
        <v>1</v>
      </c>
      <c r="E11" s="507"/>
      <c r="F11" s="473"/>
      <c r="G11" s="473"/>
      <c r="H11" s="473"/>
      <c r="I11" s="473"/>
      <c r="J11" s="473"/>
      <c r="K11" s="480"/>
      <c r="L11" s="443">
        <v>13</v>
      </c>
      <c r="M11" s="855" t="s">
        <v>1378</v>
      </c>
      <c r="N11" s="856"/>
      <c r="O11" s="473" t="s">
        <v>1378</v>
      </c>
      <c r="P11" s="473" t="s">
        <v>1378</v>
      </c>
      <c r="Q11" s="473" t="s">
        <v>1378</v>
      </c>
      <c r="R11" s="523"/>
      <c r="S11" s="523" t="s">
        <v>1378</v>
      </c>
      <c r="T11" s="473"/>
      <c r="U11" s="473" t="s">
        <v>1378</v>
      </c>
      <c r="V11" s="856" t="s">
        <v>1378</v>
      </c>
      <c r="W11" s="856"/>
      <c r="X11" s="473" t="s">
        <v>1378</v>
      </c>
      <c r="Y11" s="473" t="s">
        <v>1378</v>
      </c>
      <c r="Z11" s="473" t="s">
        <v>1378</v>
      </c>
      <c r="AA11" s="473" t="s">
        <v>1378</v>
      </c>
      <c r="AB11" s="473" t="s">
        <v>1378</v>
      </c>
      <c r="AC11" s="856" t="s">
        <v>1378</v>
      </c>
      <c r="AD11" s="856"/>
      <c r="AE11" s="856"/>
      <c r="AF11" s="473"/>
      <c r="AG11" s="473"/>
      <c r="AH11" s="516"/>
      <c r="AI11" s="443">
        <v>4</v>
      </c>
      <c r="AJ11" s="507" t="s">
        <v>1378</v>
      </c>
      <c r="AK11" s="473" t="s">
        <v>1378</v>
      </c>
      <c r="AL11" s="473" t="s">
        <v>101</v>
      </c>
      <c r="AM11" s="473" t="s">
        <v>1374</v>
      </c>
      <c r="AN11" s="473"/>
      <c r="AO11" s="516"/>
      <c r="AP11" s="443">
        <v>1</v>
      </c>
      <c r="AQ11" s="424"/>
      <c r="AR11" s="473"/>
      <c r="AS11" s="473"/>
      <c r="AT11" s="473"/>
      <c r="AU11" s="473"/>
      <c r="AV11" s="551"/>
      <c r="AW11" s="843" t="s">
        <v>1379</v>
      </c>
    </row>
    <row r="12" spans="1:49" ht="15" thickBot="1">
      <c r="A12" s="836"/>
      <c r="B12" s="431">
        <f t="shared" si="0"/>
        <v>27</v>
      </c>
      <c r="C12" s="151">
        <v>1</v>
      </c>
      <c r="D12" s="151">
        <v>4</v>
      </c>
      <c r="E12" s="421" t="s">
        <v>1378</v>
      </c>
      <c r="F12" s="476" t="s">
        <v>1378</v>
      </c>
      <c r="G12" s="476" t="s">
        <v>1378</v>
      </c>
      <c r="H12" s="476"/>
      <c r="I12" s="476"/>
      <c r="J12" s="476" t="s">
        <v>1378</v>
      </c>
      <c r="K12" s="481"/>
      <c r="L12" s="152">
        <v>14</v>
      </c>
      <c r="M12" s="421" t="s">
        <v>1378</v>
      </c>
      <c r="N12" s="476" t="s">
        <v>1378</v>
      </c>
      <c r="O12" s="476" t="s">
        <v>1378</v>
      </c>
      <c r="P12" s="476" t="s">
        <v>1378</v>
      </c>
      <c r="Q12" s="476" t="s">
        <v>1378</v>
      </c>
      <c r="R12" s="476"/>
      <c r="S12" s="476" t="s">
        <v>1378</v>
      </c>
      <c r="T12" s="476"/>
      <c r="U12" s="476" t="s">
        <v>1378</v>
      </c>
      <c r="V12" s="854" t="s">
        <v>1378</v>
      </c>
      <c r="W12" s="854"/>
      <c r="X12" s="476" t="s">
        <v>1378</v>
      </c>
      <c r="Y12" s="476" t="s">
        <v>1378</v>
      </c>
      <c r="Z12" s="476" t="s">
        <v>1378</v>
      </c>
      <c r="AA12" s="476" t="s">
        <v>1378</v>
      </c>
      <c r="AB12" s="476" t="s">
        <v>1378</v>
      </c>
      <c r="AC12" s="854" t="s">
        <v>1378</v>
      </c>
      <c r="AD12" s="854"/>
      <c r="AE12" s="854"/>
      <c r="AF12" s="476"/>
      <c r="AG12" s="476"/>
      <c r="AH12" s="515"/>
      <c r="AI12" s="152">
        <v>4</v>
      </c>
      <c r="AJ12" s="421" t="s">
        <v>1378</v>
      </c>
      <c r="AK12" s="476" t="s">
        <v>1378</v>
      </c>
      <c r="AL12" s="476" t="s">
        <v>1378</v>
      </c>
      <c r="AM12" s="476" t="s">
        <v>101</v>
      </c>
      <c r="AN12" s="476"/>
      <c r="AO12" s="515"/>
      <c r="AP12" s="152">
        <v>4</v>
      </c>
      <c r="AQ12" s="475" t="s">
        <v>1378</v>
      </c>
      <c r="AR12" s="476" t="s">
        <v>1378</v>
      </c>
      <c r="AS12" s="476" t="s">
        <v>1378</v>
      </c>
      <c r="AT12" s="476"/>
      <c r="AU12" s="476"/>
      <c r="AV12" s="552" t="s">
        <v>925</v>
      </c>
      <c r="AW12" s="816"/>
    </row>
    <row r="13" spans="1:49" ht="14.25">
      <c r="A13" s="851" t="s">
        <v>523</v>
      </c>
      <c r="B13" s="441">
        <f t="shared" si="0"/>
        <v>14</v>
      </c>
      <c r="C13" s="442">
        <v>1</v>
      </c>
      <c r="D13" s="442">
        <v>1</v>
      </c>
      <c r="E13" s="507"/>
      <c r="F13" s="473"/>
      <c r="G13" s="473"/>
      <c r="H13" s="473"/>
      <c r="I13" s="473"/>
      <c r="J13" s="473"/>
      <c r="K13" s="480"/>
      <c r="L13" s="443">
        <v>10</v>
      </c>
      <c r="M13" s="855" t="s">
        <v>292</v>
      </c>
      <c r="N13" s="800"/>
      <c r="O13" s="856" t="s">
        <v>292</v>
      </c>
      <c r="P13" s="800"/>
      <c r="Q13" s="800"/>
      <c r="R13" s="800"/>
      <c r="S13" s="800"/>
      <c r="T13" s="800"/>
      <c r="U13" s="700" t="s">
        <v>292</v>
      </c>
      <c r="V13" s="856" t="s">
        <v>101</v>
      </c>
      <c r="W13" s="801"/>
      <c r="X13" s="473" t="s">
        <v>101</v>
      </c>
      <c r="Y13" s="856" t="s">
        <v>101</v>
      </c>
      <c r="Z13" s="801"/>
      <c r="AA13" s="473" t="s">
        <v>292</v>
      </c>
      <c r="AB13" s="473" t="s">
        <v>292</v>
      </c>
      <c r="AC13" s="473"/>
      <c r="AD13" s="473"/>
      <c r="AE13" s="473"/>
      <c r="AF13" s="473"/>
      <c r="AG13" s="473" t="s">
        <v>101</v>
      </c>
      <c r="AH13" s="516" t="s">
        <v>293</v>
      </c>
      <c r="AI13" s="443">
        <v>1</v>
      </c>
      <c r="AJ13" s="507"/>
      <c r="AK13" s="473" t="s">
        <v>101</v>
      </c>
      <c r="AL13" s="473"/>
      <c r="AM13" s="473"/>
      <c r="AN13" s="473"/>
      <c r="AO13" s="516"/>
      <c r="AP13" s="443">
        <v>1</v>
      </c>
      <c r="AQ13" s="424"/>
      <c r="AR13" s="473"/>
      <c r="AS13" s="473"/>
      <c r="AT13" s="473"/>
      <c r="AU13" s="473"/>
      <c r="AV13" s="514"/>
      <c r="AW13" s="843" t="s">
        <v>997</v>
      </c>
    </row>
    <row r="14" spans="1:49" ht="15" thickBot="1">
      <c r="A14" s="851"/>
      <c r="B14" s="431">
        <f t="shared" si="0"/>
        <v>25</v>
      </c>
      <c r="C14" s="151">
        <v>1</v>
      </c>
      <c r="D14" s="151">
        <v>4</v>
      </c>
      <c r="E14" s="421" t="s">
        <v>505</v>
      </c>
      <c r="F14" s="476" t="s">
        <v>505</v>
      </c>
      <c r="G14" s="476" t="s">
        <v>505</v>
      </c>
      <c r="H14" s="476" t="s">
        <v>505</v>
      </c>
      <c r="I14" s="476"/>
      <c r="J14" s="476"/>
      <c r="K14" s="481"/>
      <c r="L14" s="152">
        <v>15</v>
      </c>
      <c r="M14" s="421" t="s">
        <v>292</v>
      </c>
      <c r="N14" s="476" t="s">
        <v>292</v>
      </c>
      <c r="O14" s="476" t="s">
        <v>292</v>
      </c>
      <c r="P14" s="476" t="s">
        <v>292</v>
      </c>
      <c r="Q14" s="476"/>
      <c r="R14" s="476" t="s">
        <v>292</v>
      </c>
      <c r="S14" s="476" t="s">
        <v>292</v>
      </c>
      <c r="T14" s="476" t="s">
        <v>292</v>
      </c>
      <c r="U14" s="701" t="s">
        <v>292</v>
      </c>
      <c r="V14" s="802" t="s">
        <v>1148</v>
      </c>
      <c r="W14" s="803"/>
      <c r="X14" s="476" t="s">
        <v>1149</v>
      </c>
      <c r="Y14" s="802" t="s">
        <v>101</v>
      </c>
      <c r="Z14" s="803"/>
      <c r="AA14" s="476" t="s">
        <v>1374</v>
      </c>
      <c r="AB14" s="476" t="s">
        <v>1150</v>
      </c>
      <c r="AC14" s="524"/>
      <c r="AD14" s="524"/>
      <c r="AE14" s="524"/>
      <c r="AF14" s="524" t="s">
        <v>294</v>
      </c>
      <c r="AG14" s="476" t="s">
        <v>1149</v>
      </c>
      <c r="AH14" s="515" t="s">
        <v>104</v>
      </c>
      <c r="AI14" s="152">
        <v>1</v>
      </c>
      <c r="AJ14" s="421"/>
      <c r="AK14" s="476" t="s">
        <v>101</v>
      </c>
      <c r="AL14" s="476"/>
      <c r="AM14" s="476"/>
      <c r="AN14" s="476"/>
      <c r="AO14" s="515"/>
      <c r="AP14" s="152">
        <v>4</v>
      </c>
      <c r="AQ14" s="475" t="s">
        <v>505</v>
      </c>
      <c r="AR14" s="476" t="s">
        <v>505</v>
      </c>
      <c r="AS14" s="476" t="s">
        <v>505</v>
      </c>
      <c r="AT14" s="476" t="s">
        <v>505</v>
      </c>
      <c r="AU14" s="476"/>
      <c r="AV14" s="550"/>
      <c r="AW14" s="844"/>
    </row>
    <row r="15" spans="1:49" ht="14.25">
      <c r="A15" s="851" t="s">
        <v>524</v>
      </c>
      <c r="B15" s="441">
        <f t="shared" si="0"/>
        <v>21</v>
      </c>
      <c r="C15" s="442">
        <v>1</v>
      </c>
      <c r="D15" s="442">
        <v>1</v>
      </c>
      <c r="E15" s="507"/>
      <c r="F15" s="473"/>
      <c r="G15" s="473"/>
      <c r="H15" s="473"/>
      <c r="I15" s="473"/>
      <c r="J15" s="473"/>
      <c r="K15" s="480"/>
      <c r="L15" s="443">
        <v>17</v>
      </c>
      <c r="M15" s="507" t="s">
        <v>505</v>
      </c>
      <c r="N15" s="473" t="s">
        <v>505</v>
      </c>
      <c r="O15" s="473" t="s">
        <v>505</v>
      </c>
      <c r="P15" s="473" t="s">
        <v>505</v>
      </c>
      <c r="Q15" s="473" t="s">
        <v>505</v>
      </c>
      <c r="R15" s="473" t="s">
        <v>505</v>
      </c>
      <c r="S15" s="473" t="s">
        <v>505</v>
      </c>
      <c r="T15" s="473" t="s">
        <v>505</v>
      </c>
      <c r="U15" s="473" t="s">
        <v>505</v>
      </c>
      <c r="V15" s="856" t="s">
        <v>505</v>
      </c>
      <c r="W15" s="856"/>
      <c r="X15" s="473" t="s">
        <v>505</v>
      </c>
      <c r="Y15" s="856" t="s">
        <v>505</v>
      </c>
      <c r="Z15" s="856"/>
      <c r="AA15" s="473" t="s">
        <v>505</v>
      </c>
      <c r="AB15" s="473" t="s">
        <v>505</v>
      </c>
      <c r="AC15" s="856" t="s">
        <v>505</v>
      </c>
      <c r="AD15" s="856"/>
      <c r="AE15" s="473" t="s">
        <v>505</v>
      </c>
      <c r="AF15" s="473"/>
      <c r="AG15" s="473" t="s">
        <v>1380</v>
      </c>
      <c r="AH15" s="516"/>
      <c r="AI15" s="443">
        <v>1</v>
      </c>
      <c r="AJ15" s="507"/>
      <c r="AK15" s="473" t="s">
        <v>505</v>
      </c>
      <c r="AL15" s="473"/>
      <c r="AM15" s="473"/>
      <c r="AN15" s="473"/>
      <c r="AO15" s="516"/>
      <c r="AP15" s="443">
        <v>1</v>
      </c>
      <c r="AQ15" s="424"/>
      <c r="AR15" s="473"/>
      <c r="AS15" s="473"/>
      <c r="AT15" s="473"/>
      <c r="AU15" s="473"/>
      <c r="AV15" s="514"/>
      <c r="AW15" s="843" t="s">
        <v>997</v>
      </c>
    </row>
    <row r="16" spans="1:49" ht="15" thickBot="1">
      <c r="A16" s="851"/>
      <c r="B16" s="431">
        <f t="shared" si="0"/>
        <v>25</v>
      </c>
      <c r="C16" s="151">
        <v>1</v>
      </c>
      <c r="D16" s="151">
        <v>3</v>
      </c>
      <c r="E16" s="421" t="s">
        <v>505</v>
      </c>
      <c r="F16" s="476" t="s">
        <v>505</v>
      </c>
      <c r="G16" s="476"/>
      <c r="H16" s="476"/>
      <c r="I16" s="476" t="s">
        <v>505</v>
      </c>
      <c r="J16" s="476"/>
      <c r="K16" s="479"/>
      <c r="L16" s="152">
        <v>17</v>
      </c>
      <c r="M16" s="421" t="s">
        <v>505</v>
      </c>
      <c r="N16" s="476" t="s">
        <v>505</v>
      </c>
      <c r="O16" s="476" t="s">
        <v>505</v>
      </c>
      <c r="P16" s="476" t="s">
        <v>505</v>
      </c>
      <c r="Q16" s="476" t="s">
        <v>505</v>
      </c>
      <c r="R16" s="476" t="s">
        <v>505</v>
      </c>
      <c r="S16" s="476" t="s">
        <v>505</v>
      </c>
      <c r="T16" s="476" t="s">
        <v>505</v>
      </c>
      <c r="U16" s="476" t="s">
        <v>505</v>
      </c>
      <c r="V16" s="854" t="s">
        <v>505</v>
      </c>
      <c r="W16" s="854"/>
      <c r="X16" s="476" t="s">
        <v>505</v>
      </c>
      <c r="Y16" s="854" t="s">
        <v>505</v>
      </c>
      <c r="Z16" s="854"/>
      <c r="AA16" s="476" t="s">
        <v>505</v>
      </c>
      <c r="AB16" s="476" t="s">
        <v>505</v>
      </c>
      <c r="AC16" s="854" t="s">
        <v>505</v>
      </c>
      <c r="AD16" s="854"/>
      <c r="AE16" s="476" t="s">
        <v>505</v>
      </c>
      <c r="AF16" s="476"/>
      <c r="AG16" s="476" t="s">
        <v>505</v>
      </c>
      <c r="AH16" s="515"/>
      <c r="AI16" s="152">
        <v>1</v>
      </c>
      <c r="AJ16" s="421"/>
      <c r="AK16" s="476" t="s">
        <v>505</v>
      </c>
      <c r="AL16" s="476"/>
      <c r="AM16" s="476"/>
      <c r="AN16" s="476"/>
      <c r="AO16" s="515"/>
      <c r="AP16" s="152">
        <v>3</v>
      </c>
      <c r="AQ16" s="475" t="s">
        <v>505</v>
      </c>
      <c r="AR16" s="476" t="s">
        <v>505</v>
      </c>
      <c r="AS16" s="476"/>
      <c r="AT16" s="476"/>
      <c r="AU16" s="476" t="s">
        <v>505</v>
      </c>
      <c r="AV16" s="515"/>
      <c r="AW16" s="844"/>
    </row>
    <row r="17" spans="1:49" ht="39" customHeight="1">
      <c r="A17" s="851" t="s">
        <v>525</v>
      </c>
      <c r="B17" s="441">
        <f t="shared" si="0"/>
        <v>16</v>
      </c>
      <c r="C17" s="442">
        <v>1</v>
      </c>
      <c r="D17" s="442">
        <v>1</v>
      </c>
      <c r="E17" s="507"/>
      <c r="F17" s="473"/>
      <c r="G17" s="473"/>
      <c r="H17" s="473"/>
      <c r="I17" s="473"/>
      <c r="J17" s="473"/>
      <c r="K17" s="480"/>
      <c r="L17" s="443">
        <v>9</v>
      </c>
      <c r="M17" s="855" t="s">
        <v>505</v>
      </c>
      <c r="N17" s="856"/>
      <c r="O17" s="856" t="s">
        <v>1381</v>
      </c>
      <c r="P17" s="856"/>
      <c r="Q17" s="856"/>
      <c r="R17" s="856"/>
      <c r="S17" s="856"/>
      <c r="T17" s="856"/>
      <c r="U17" s="473" t="s">
        <v>505</v>
      </c>
      <c r="V17" s="856" t="s">
        <v>505</v>
      </c>
      <c r="W17" s="856"/>
      <c r="X17" s="473" t="s">
        <v>424</v>
      </c>
      <c r="Y17" s="856" t="s">
        <v>101</v>
      </c>
      <c r="Z17" s="856"/>
      <c r="AA17" s="473" t="s">
        <v>424</v>
      </c>
      <c r="AB17" s="473" t="s">
        <v>1375</v>
      </c>
      <c r="AC17" s="473"/>
      <c r="AD17" s="473"/>
      <c r="AE17" s="473"/>
      <c r="AF17" s="473"/>
      <c r="AG17" s="473" t="s">
        <v>424</v>
      </c>
      <c r="AH17" s="516"/>
      <c r="AI17" s="443">
        <v>4</v>
      </c>
      <c r="AJ17" s="507"/>
      <c r="AK17" s="856" t="s">
        <v>1375</v>
      </c>
      <c r="AL17" s="856"/>
      <c r="AM17" s="473"/>
      <c r="AN17" s="473"/>
      <c r="AO17" s="534" t="s">
        <v>934</v>
      </c>
      <c r="AP17" s="443">
        <v>1</v>
      </c>
      <c r="AQ17" s="424"/>
      <c r="AR17" s="473"/>
      <c r="AS17" s="473"/>
      <c r="AT17" s="473"/>
      <c r="AU17" s="473"/>
      <c r="AV17" s="514"/>
      <c r="AW17" s="843" t="s">
        <v>605</v>
      </c>
    </row>
    <row r="18" spans="1:49" ht="116.25" customHeight="1" thickBot="1">
      <c r="A18" s="851"/>
      <c r="B18" s="431">
        <f t="shared" si="0"/>
        <v>34</v>
      </c>
      <c r="C18" s="151">
        <v>1</v>
      </c>
      <c r="D18" s="151">
        <v>5</v>
      </c>
      <c r="E18" s="421" t="s">
        <v>602</v>
      </c>
      <c r="F18" s="476" t="s">
        <v>602</v>
      </c>
      <c r="G18" s="476" t="s">
        <v>602</v>
      </c>
      <c r="H18" s="476" t="s">
        <v>602</v>
      </c>
      <c r="I18" s="476" t="s">
        <v>602</v>
      </c>
      <c r="J18" s="476"/>
      <c r="K18" s="479"/>
      <c r="L18" s="152">
        <v>14</v>
      </c>
      <c r="M18" s="421" t="s">
        <v>602</v>
      </c>
      <c r="N18" s="476" t="s">
        <v>602</v>
      </c>
      <c r="O18" s="476" t="s">
        <v>602</v>
      </c>
      <c r="P18" s="476" t="s">
        <v>602</v>
      </c>
      <c r="Q18" s="476"/>
      <c r="R18" s="476" t="s">
        <v>592</v>
      </c>
      <c r="S18" s="476" t="s">
        <v>1375</v>
      </c>
      <c r="T18" s="476"/>
      <c r="U18" s="476" t="s">
        <v>1375</v>
      </c>
      <c r="V18" s="854" t="s">
        <v>1375</v>
      </c>
      <c r="W18" s="854"/>
      <c r="X18" s="476" t="s">
        <v>1375</v>
      </c>
      <c r="Y18" s="854" t="s">
        <v>1375</v>
      </c>
      <c r="Z18" s="854"/>
      <c r="AA18" s="476" t="s">
        <v>1375</v>
      </c>
      <c r="AB18" s="476" t="s">
        <v>933</v>
      </c>
      <c r="AC18" s="476"/>
      <c r="AD18" s="476"/>
      <c r="AE18" s="476"/>
      <c r="AF18" s="476"/>
      <c r="AG18" s="476" t="s">
        <v>1375</v>
      </c>
      <c r="AH18" s="515"/>
      <c r="AI18" s="152">
        <v>9</v>
      </c>
      <c r="AJ18" s="421"/>
      <c r="AK18" s="854" t="s">
        <v>1362</v>
      </c>
      <c r="AL18" s="854"/>
      <c r="AM18" s="476"/>
      <c r="AN18" s="476" t="s">
        <v>1362</v>
      </c>
      <c r="AO18" s="518" t="s">
        <v>105</v>
      </c>
      <c r="AP18" s="152">
        <v>5</v>
      </c>
      <c r="AQ18" s="475" t="s">
        <v>607</v>
      </c>
      <c r="AR18" s="476" t="s">
        <v>607</v>
      </c>
      <c r="AS18" s="476" t="s">
        <v>607</v>
      </c>
      <c r="AT18" s="476" t="s">
        <v>607</v>
      </c>
      <c r="AU18" s="476" t="s">
        <v>607</v>
      </c>
      <c r="AV18" s="550"/>
      <c r="AW18" s="844"/>
    </row>
    <row r="19" spans="1:49" ht="14.25">
      <c r="A19" s="836" t="s">
        <v>937</v>
      </c>
      <c r="B19" s="441">
        <f t="shared" si="0"/>
        <v>13</v>
      </c>
      <c r="C19" s="442">
        <v>1</v>
      </c>
      <c r="D19" s="442">
        <v>1</v>
      </c>
      <c r="E19" s="507"/>
      <c r="F19" s="473"/>
      <c r="G19" s="473"/>
      <c r="H19" s="473"/>
      <c r="I19" s="473"/>
      <c r="J19" s="473"/>
      <c r="K19" s="480"/>
      <c r="L19" s="443">
        <v>9</v>
      </c>
      <c r="M19" s="855" t="s">
        <v>573</v>
      </c>
      <c r="N19" s="856"/>
      <c r="O19" s="473" t="s">
        <v>1384</v>
      </c>
      <c r="P19" s="473" t="s">
        <v>1384</v>
      </c>
      <c r="Q19" s="483"/>
      <c r="R19" s="483"/>
      <c r="S19" s="473" t="s">
        <v>1384</v>
      </c>
      <c r="T19" s="473" t="s">
        <v>1384</v>
      </c>
      <c r="U19" s="473" t="s">
        <v>602</v>
      </c>
      <c r="V19" s="473" t="s">
        <v>602</v>
      </c>
      <c r="W19" s="473" t="s">
        <v>597</v>
      </c>
      <c r="X19" s="473" t="s">
        <v>602</v>
      </c>
      <c r="Y19" s="473" t="s">
        <v>597</v>
      </c>
      <c r="Z19" s="473"/>
      <c r="AA19" s="473" t="s">
        <v>590</v>
      </c>
      <c r="AB19" s="473" t="s">
        <v>1375</v>
      </c>
      <c r="AC19" s="473" t="s">
        <v>938</v>
      </c>
      <c r="AD19" s="473"/>
      <c r="AE19" s="473"/>
      <c r="AF19" s="473"/>
      <c r="AG19" s="473"/>
      <c r="AH19" s="516"/>
      <c r="AI19" s="443">
        <v>1</v>
      </c>
      <c r="AJ19" s="507"/>
      <c r="AK19" s="473"/>
      <c r="AL19" s="473"/>
      <c r="AM19" s="473"/>
      <c r="AN19" s="473"/>
      <c r="AO19" s="516"/>
      <c r="AP19" s="443">
        <v>1</v>
      </c>
      <c r="AQ19" s="424"/>
      <c r="AR19" s="473"/>
      <c r="AS19" s="473"/>
      <c r="AT19" s="473"/>
      <c r="AU19" s="473"/>
      <c r="AV19" s="422"/>
      <c r="AW19" s="843" t="s">
        <v>1382</v>
      </c>
    </row>
    <row r="20" spans="1:49" ht="43.5" thickBot="1">
      <c r="A20" s="851"/>
      <c r="B20" s="431">
        <f t="shared" si="0"/>
        <v>28</v>
      </c>
      <c r="C20" s="151">
        <v>1</v>
      </c>
      <c r="D20" s="151">
        <v>5</v>
      </c>
      <c r="E20" s="421" t="s">
        <v>1357</v>
      </c>
      <c r="F20" s="476" t="s">
        <v>1357</v>
      </c>
      <c r="G20" s="476"/>
      <c r="H20" s="476" t="s">
        <v>1357</v>
      </c>
      <c r="I20" s="476" t="s">
        <v>1357</v>
      </c>
      <c r="J20" s="476"/>
      <c r="K20" s="482" t="s">
        <v>935</v>
      </c>
      <c r="L20" s="152">
        <v>13</v>
      </c>
      <c r="M20" s="421" t="s">
        <v>593</v>
      </c>
      <c r="N20" s="476" t="s">
        <v>1357</v>
      </c>
      <c r="O20" s="476" t="s">
        <v>1357</v>
      </c>
      <c r="P20" s="476" t="s">
        <v>1357</v>
      </c>
      <c r="Q20" s="476"/>
      <c r="R20" s="476"/>
      <c r="S20" s="476" t="s">
        <v>1357</v>
      </c>
      <c r="T20" s="476" t="s">
        <v>1357</v>
      </c>
      <c r="U20" s="476" t="s">
        <v>1357</v>
      </c>
      <c r="V20" s="476" t="s">
        <v>1357</v>
      </c>
      <c r="W20" s="476" t="s">
        <v>1383</v>
      </c>
      <c r="X20" s="476" t="s">
        <v>1357</v>
      </c>
      <c r="Y20" s="476" t="s">
        <v>1383</v>
      </c>
      <c r="Z20" s="476"/>
      <c r="AA20" s="476" t="s">
        <v>590</v>
      </c>
      <c r="AB20" s="476" t="s">
        <v>1375</v>
      </c>
      <c r="AC20" s="476" t="s">
        <v>938</v>
      </c>
      <c r="AD20" s="476"/>
      <c r="AE20" s="476"/>
      <c r="AF20" s="476"/>
      <c r="AG20" s="476"/>
      <c r="AH20" s="515"/>
      <c r="AI20" s="152">
        <v>5</v>
      </c>
      <c r="AJ20" s="421" t="s">
        <v>1357</v>
      </c>
      <c r="AK20" s="476" t="s">
        <v>1357</v>
      </c>
      <c r="AL20" s="476" t="s">
        <v>1357</v>
      </c>
      <c r="AM20" s="476"/>
      <c r="AN20" s="476" t="s">
        <v>1357</v>
      </c>
      <c r="AO20" s="515" t="s">
        <v>935</v>
      </c>
      <c r="AP20" s="152">
        <v>4</v>
      </c>
      <c r="AQ20" s="475"/>
      <c r="AR20" s="476"/>
      <c r="AS20" s="476"/>
      <c r="AT20" s="476"/>
      <c r="AU20" s="476" t="s">
        <v>1357</v>
      </c>
      <c r="AV20" s="423" t="s">
        <v>936</v>
      </c>
      <c r="AW20" s="844"/>
    </row>
    <row r="21" spans="1:49" ht="14.25">
      <c r="A21" s="836" t="s">
        <v>106</v>
      </c>
      <c r="B21" s="441">
        <f>C21+D21+L21+AI21+AP21</f>
        <v>13</v>
      </c>
      <c r="C21" s="442">
        <v>1</v>
      </c>
      <c r="D21" s="442">
        <v>1</v>
      </c>
      <c r="E21" s="507"/>
      <c r="F21" s="473"/>
      <c r="G21" s="473"/>
      <c r="H21" s="473"/>
      <c r="I21" s="473"/>
      <c r="J21" s="473"/>
      <c r="K21" s="480"/>
      <c r="L21" s="443">
        <v>9</v>
      </c>
      <c r="M21" s="855" t="s">
        <v>573</v>
      </c>
      <c r="N21" s="856"/>
      <c r="O21" s="473" t="s">
        <v>1384</v>
      </c>
      <c r="P21" s="473" t="s">
        <v>1384</v>
      </c>
      <c r="Q21" s="483"/>
      <c r="R21" s="483"/>
      <c r="S21" s="473" t="s">
        <v>1384</v>
      </c>
      <c r="T21" s="473"/>
      <c r="U21" s="473" t="s">
        <v>602</v>
      </c>
      <c r="V21" s="473" t="s">
        <v>602</v>
      </c>
      <c r="W21" s="473" t="s">
        <v>597</v>
      </c>
      <c r="X21" s="473" t="s">
        <v>602</v>
      </c>
      <c r="Y21" s="473" t="s">
        <v>597</v>
      </c>
      <c r="Z21" s="473"/>
      <c r="AA21" s="473" t="s">
        <v>590</v>
      </c>
      <c r="AB21" s="473" t="s">
        <v>1375</v>
      </c>
      <c r="AC21" s="473" t="s">
        <v>938</v>
      </c>
      <c r="AD21" s="473"/>
      <c r="AE21" s="473"/>
      <c r="AF21" s="473"/>
      <c r="AG21" s="473"/>
      <c r="AH21" s="516"/>
      <c r="AI21" s="443">
        <v>1</v>
      </c>
      <c r="AJ21" s="507"/>
      <c r="AK21" s="473"/>
      <c r="AL21" s="473"/>
      <c r="AM21" s="473"/>
      <c r="AN21" s="473"/>
      <c r="AO21" s="516"/>
      <c r="AP21" s="443">
        <v>1</v>
      </c>
      <c r="AQ21" s="424"/>
      <c r="AR21" s="473"/>
      <c r="AS21" s="473"/>
      <c r="AT21" s="473"/>
      <c r="AU21" s="473"/>
      <c r="AV21" s="422"/>
      <c r="AW21" s="843" t="s">
        <v>1382</v>
      </c>
    </row>
    <row r="22" spans="1:49" ht="43.5" thickBot="1">
      <c r="A22" s="851"/>
      <c r="B22" s="431">
        <f>C22+D22+L22+AI22+AP22</f>
        <v>27</v>
      </c>
      <c r="C22" s="151">
        <v>1</v>
      </c>
      <c r="D22" s="151">
        <v>5</v>
      </c>
      <c r="E22" s="421" t="s">
        <v>1357</v>
      </c>
      <c r="F22" s="476" t="s">
        <v>1357</v>
      </c>
      <c r="G22" s="476"/>
      <c r="H22" s="476" t="s">
        <v>1357</v>
      </c>
      <c r="I22" s="476" t="s">
        <v>1357</v>
      </c>
      <c r="J22" s="476"/>
      <c r="K22" s="482" t="s">
        <v>935</v>
      </c>
      <c r="L22" s="152">
        <v>12</v>
      </c>
      <c r="M22" s="421" t="s">
        <v>593</v>
      </c>
      <c r="N22" s="476" t="s">
        <v>1357</v>
      </c>
      <c r="O22" s="476" t="s">
        <v>1357</v>
      </c>
      <c r="P22" s="476" t="s">
        <v>1357</v>
      </c>
      <c r="Q22" s="476"/>
      <c r="R22" s="476"/>
      <c r="S22" s="476" t="s">
        <v>1357</v>
      </c>
      <c r="T22" s="476"/>
      <c r="U22" s="476" t="s">
        <v>1357</v>
      </c>
      <c r="V22" s="476" t="s">
        <v>1357</v>
      </c>
      <c r="W22" s="476" t="s">
        <v>1383</v>
      </c>
      <c r="X22" s="476" t="s">
        <v>1357</v>
      </c>
      <c r="Y22" s="476" t="s">
        <v>1383</v>
      </c>
      <c r="Z22" s="476"/>
      <c r="AA22" s="476" t="s">
        <v>590</v>
      </c>
      <c r="AB22" s="476" t="s">
        <v>1375</v>
      </c>
      <c r="AC22" s="476" t="s">
        <v>938</v>
      </c>
      <c r="AD22" s="476"/>
      <c r="AE22" s="476"/>
      <c r="AF22" s="476"/>
      <c r="AG22" s="476"/>
      <c r="AH22" s="515"/>
      <c r="AI22" s="152">
        <v>5</v>
      </c>
      <c r="AJ22" s="421" t="s">
        <v>1357</v>
      </c>
      <c r="AK22" s="476" t="s">
        <v>1357</v>
      </c>
      <c r="AL22" s="476" t="s">
        <v>1357</v>
      </c>
      <c r="AM22" s="476"/>
      <c r="AN22" s="476" t="s">
        <v>1357</v>
      </c>
      <c r="AO22" s="515" t="s">
        <v>935</v>
      </c>
      <c r="AP22" s="152">
        <v>4</v>
      </c>
      <c r="AQ22" s="475"/>
      <c r="AR22" s="476"/>
      <c r="AS22" s="476"/>
      <c r="AT22" s="476"/>
      <c r="AU22" s="476" t="s">
        <v>1357</v>
      </c>
      <c r="AV22" s="423" t="s">
        <v>936</v>
      </c>
      <c r="AW22" s="844"/>
    </row>
    <row r="23" spans="1:49" ht="14.25">
      <c r="A23" s="851" t="s">
        <v>1385</v>
      </c>
      <c r="B23" s="441">
        <f t="shared" si="0"/>
        <v>15</v>
      </c>
      <c r="C23" s="442">
        <v>1</v>
      </c>
      <c r="D23" s="442">
        <v>1</v>
      </c>
      <c r="E23" s="507"/>
      <c r="F23" s="473"/>
      <c r="G23" s="473"/>
      <c r="H23" s="473"/>
      <c r="I23" s="473"/>
      <c r="J23" s="473"/>
      <c r="K23" s="480"/>
      <c r="L23" s="443">
        <v>10</v>
      </c>
      <c r="M23" s="855" t="s">
        <v>1357</v>
      </c>
      <c r="N23" s="856"/>
      <c r="O23" s="856" t="s">
        <v>1357</v>
      </c>
      <c r="P23" s="856"/>
      <c r="Q23" s="856"/>
      <c r="R23" s="856"/>
      <c r="S23" s="856"/>
      <c r="T23" s="856"/>
      <c r="U23" s="473" t="s">
        <v>1357</v>
      </c>
      <c r="V23" s="856" t="s">
        <v>1374</v>
      </c>
      <c r="W23" s="856"/>
      <c r="X23" s="473" t="s">
        <v>101</v>
      </c>
      <c r="Y23" s="473" t="s">
        <v>1357</v>
      </c>
      <c r="Z23" s="473" t="s">
        <v>1374</v>
      </c>
      <c r="AA23" s="473" t="s">
        <v>1374</v>
      </c>
      <c r="AB23" s="473" t="s">
        <v>1375</v>
      </c>
      <c r="AC23" s="856" t="s">
        <v>1375</v>
      </c>
      <c r="AD23" s="856"/>
      <c r="AE23" s="856"/>
      <c r="AF23" s="473"/>
      <c r="AG23" s="473"/>
      <c r="AH23" s="516"/>
      <c r="AI23" s="443">
        <v>2</v>
      </c>
      <c r="AJ23" s="507" t="s">
        <v>1375</v>
      </c>
      <c r="AK23" s="856" t="s">
        <v>1375</v>
      </c>
      <c r="AL23" s="856"/>
      <c r="AM23" s="856"/>
      <c r="AN23" s="856"/>
      <c r="AO23" s="516"/>
      <c r="AP23" s="443">
        <v>1</v>
      </c>
      <c r="AQ23" s="424"/>
      <c r="AR23" s="473"/>
      <c r="AS23" s="473"/>
      <c r="AT23" s="473"/>
      <c r="AU23" s="473"/>
      <c r="AV23" s="514"/>
      <c r="AW23" s="843" t="s">
        <v>1386</v>
      </c>
    </row>
    <row r="24" spans="1:49" ht="24.75" thickBot="1">
      <c r="A24" s="851"/>
      <c r="B24" s="431">
        <f t="shared" si="0"/>
        <v>35</v>
      </c>
      <c r="C24" s="151">
        <v>1</v>
      </c>
      <c r="D24" s="151">
        <v>7</v>
      </c>
      <c r="E24" s="421" t="s">
        <v>1375</v>
      </c>
      <c r="F24" s="476" t="s">
        <v>1375</v>
      </c>
      <c r="G24" s="476" t="s">
        <v>1375</v>
      </c>
      <c r="H24" s="476" t="s">
        <v>1375</v>
      </c>
      <c r="I24" s="476" t="s">
        <v>1375</v>
      </c>
      <c r="J24" s="476" t="s">
        <v>1375</v>
      </c>
      <c r="K24" s="479" t="s">
        <v>160</v>
      </c>
      <c r="L24" s="152">
        <v>15</v>
      </c>
      <c r="M24" s="421" t="s">
        <v>1375</v>
      </c>
      <c r="N24" s="476" t="s">
        <v>1375</v>
      </c>
      <c r="O24" s="476" t="s">
        <v>1375</v>
      </c>
      <c r="P24" s="476" t="s">
        <v>1375</v>
      </c>
      <c r="Q24" s="476" t="s">
        <v>1375</v>
      </c>
      <c r="R24" s="476" t="s">
        <v>1375</v>
      </c>
      <c r="S24" s="476" t="s">
        <v>1375</v>
      </c>
      <c r="T24" s="476" t="s">
        <v>1375</v>
      </c>
      <c r="U24" s="476" t="s">
        <v>1387</v>
      </c>
      <c r="V24" s="854" t="s">
        <v>1374</v>
      </c>
      <c r="W24" s="854"/>
      <c r="X24" s="476" t="s">
        <v>1375</v>
      </c>
      <c r="Y24" s="476" t="s">
        <v>1375</v>
      </c>
      <c r="Z24" s="476" t="s">
        <v>1387</v>
      </c>
      <c r="AA24" s="476" t="s">
        <v>1374</v>
      </c>
      <c r="AB24" s="476" t="s">
        <v>1375</v>
      </c>
      <c r="AC24" s="854" t="s">
        <v>1375</v>
      </c>
      <c r="AD24" s="854"/>
      <c r="AE24" s="854"/>
      <c r="AF24" s="476"/>
      <c r="AG24" s="476"/>
      <c r="AH24" s="515"/>
      <c r="AI24" s="152">
        <v>5</v>
      </c>
      <c r="AJ24" s="421" t="s">
        <v>1375</v>
      </c>
      <c r="AK24" s="476" t="s">
        <v>1375</v>
      </c>
      <c r="AL24" s="476" t="s">
        <v>1375</v>
      </c>
      <c r="AM24" s="476" t="s">
        <v>1375</v>
      </c>
      <c r="AN24" s="476" t="s">
        <v>1375</v>
      </c>
      <c r="AO24" s="515"/>
      <c r="AP24" s="152">
        <v>7</v>
      </c>
      <c r="AQ24" s="475" t="s">
        <v>1375</v>
      </c>
      <c r="AR24" s="476" t="s">
        <v>1375</v>
      </c>
      <c r="AS24" s="476" t="s">
        <v>1375</v>
      </c>
      <c r="AT24" s="476" t="s">
        <v>1375</v>
      </c>
      <c r="AU24" s="476" t="s">
        <v>1375</v>
      </c>
      <c r="AV24" s="518" t="s">
        <v>107</v>
      </c>
      <c r="AW24" s="844"/>
    </row>
    <row r="25" spans="1:49" ht="34.5" customHeight="1">
      <c r="A25" s="851" t="s">
        <v>529</v>
      </c>
      <c r="B25" s="441">
        <f t="shared" si="0"/>
        <v>30</v>
      </c>
      <c r="C25" s="442">
        <v>1</v>
      </c>
      <c r="D25" s="442">
        <v>2</v>
      </c>
      <c r="E25" s="508"/>
      <c r="F25" s="484"/>
      <c r="G25" s="484"/>
      <c r="H25" s="484"/>
      <c r="I25" s="485" t="s">
        <v>1375</v>
      </c>
      <c r="J25" s="484"/>
      <c r="K25" s="486" t="s">
        <v>188</v>
      </c>
      <c r="L25" s="443">
        <v>19</v>
      </c>
      <c r="M25" s="507" t="s">
        <v>1377</v>
      </c>
      <c r="N25" s="473" t="s">
        <v>1377</v>
      </c>
      <c r="O25" s="473" t="s">
        <v>1377</v>
      </c>
      <c r="P25" s="473" t="s">
        <v>1377</v>
      </c>
      <c r="Q25" s="473" t="s">
        <v>1377</v>
      </c>
      <c r="R25" s="473" t="s">
        <v>1377</v>
      </c>
      <c r="S25" s="473"/>
      <c r="T25" s="483" t="s">
        <v>983</v>
      </c>
      <c r="U25" s="473" t="s">
        <v>1373</v>
      </c>
      <c r="V25" s="856" t="s">
        <v>1373</v>
      </c>
      <c r="W25" s="856"/>
      <c r="X25" s="473" t="s">
        <v>1373</v>
      </c>
      <c r="Y25" s="473" t="s">
        <v>1373</v>
      </c>
      <c r="Z25" s="473" t="s">
        <v>1373</v>
      </c>
      <c r="AA25" s="473" t="s">
        <v>1373</v>
      </c>
      <c r="AB25" s="473" t="s">
        <v>1373</v>
      </c>
      <c r="AC25" s="473" t="s">
        <v>1373</v>
      </c>
      <c r="AD25" s="473" t="s">
        <v>1373</v>
      </c>
      <c r="AE25" s="473"/>
      <c r="AF25" s="473"/>
      <c r="AG25" s="473"/>
      <c r="AH25" s="516" t="s">
        <v>961</v>
      </c>
      <c r="AI25" s="443">
        <v>3</v>
      </c>
      <c r="AJ25" s="507" t="s">
        <v>1377</v>
      </c>
      <c r="AK25" s="473" t="s">
        <v>1377</v>
      </c>
      <c r="AL25" s="473"/>
      <c r="AM25" s="473"/>
      <c r="AN25" s="473" t="s">
        <v>1377</v>
      </c>
      <c r="AO25" s="516"/>
      <c r="AP25" s="443">
        <v>5</v>
      </c>
      <c r="AQ25" s="823" t="s">
        <v>951</v>
      </c>
      <c r="AR25" s="824"/>
      <c r="AS25" s="824"/>
      <c r="AT25" s="824"/>
      <c r="AU25" s="824"/>
      <c r="AV25" s="825"/>
      <c r="AW25" s="843" t="s">
        <v>1376</v>
      </c>
    </row>
    <row r="26" spans="1:49" ht="24.75" thickBot="1">
      <c r="A26" s="851"/>
      <c r="B26" s="431">
        <f t="shared" si="0"/>
        <v>34</v>
      </c>
      <c r="C26" s="151">
        <v>1</v>
      </c>
      <c r="D26" s="151">
        <v>5</v>
      </c>
      <c r="E26" s="421" t="s">
        <v>1377</v>
      </c>
      <c r="F26" s="476" t="s">
        <v>1377</v>
      </c>
      <c r="G26" s="476" t="s">
        <v>1377</v>
      </c>
      <c r="H26" s="476" t="s">
        <v>1377</v>
      </c>
      <c r="I26" s="476"/>
      <c r="J26" s="476"/>
      <c r="K26" s="477" t="s">
        <v>104</v>
      </c>
      <c r="L26" s="152">
        <v>20</v>
      </c>
      <c r="M26" s="421" t="s">
        <v>1377</v>
      </c>
      <c r="N26" s="476" t="s">
        <v>1377</v>
      </c>
      <c r="O26" s="476" t="s">
        <v>1377</v>
      </c>
      <c r="P26" s="476" t="s">
        <v>1377</v>
      </c>
      <c r="Q26" s="476" t="s">
        <v>1377</v>
      </c>
      <c r="R26" s="476" t="s">
        <v>1377</v>
      </c>
      <c r="S26" s="476"/>
      <c r="T26" s="525" t="s">
        <v>104</v>
      </c>
      <c r="U26" s="476" t="s">
        <v>1373</v>
      </c>
      <c r="V26" s="854" t="s">
        <v>1373</v>
      </c>
      <c r="W26" s="854"/>
      <c r="X26" s="476" t="s">
        <v>1373</v>
      </c>
      <c r="Y26" s="476" t="s">
        <v>1373</v>
      </c>
      <c r="Z26" s="476" t="s">
        <v>1373</v>
      </c>
      <c r="AA26" s="476" t="s">
        <v>1373</v>
      </c>
      <c r="AB26" s="476" t="s">
        <v>1373</v>
      </c>
      <c r="AC26" s="526" t="s">
        <v>498</v>
      </c>
      <c r="AD26" s="476" t="s">
        <v>7</v>
      </c>
      <c r="AE26" s="476"/>
      <c r="AF26" s="476"/>
      <c r="AG26" s="476"/>
      <c r="AH26" s="515" t="s">
        <v>104</v>
      </c>
      <c r="AI26" s="152">
        <v>3</v>
      </c>
      <c r="AJ26" s="421" t="s">
        <v>1377</v>
      </c>
      <c r="AK26" s="476" t="s">
        <v>1377</v>
      </c>
      <c r="AL26" s="476"/>
      <c r="AM26" s="476"/>
      <c r="AN26" s="476" t="s">
        <v>1377</v>
      </c>
      <c r="AO26" s="515"/>
      <c r="AP26" s="152">
        <v>5</v>
      </c>
      <c r="AQ26" s="826" t="s">
        <v>104</v>
      </c>
      <c r="AR26" s="827"/>
      <c r="AS26" s="827"/>
      <c r="AT26" s="827"/>
      <c r="AU26" s="827"/>
      <c r="AV26" s="828"/>
      <c r="AW26" s="844"/>
    </row>
    <row r="27" spans="1:49" ht="28.5">
      <c r="A27" s="851" t="s">
        <v>530</v>
      </c>
      <c r="B27" s="441">
        <f t="shared" si="0"/>
        <v>17</v>
      </c>
      <c r="C27" s="442">
        <v>1</v>
      </c>
      <c r="D27" s="442">
        <v>1</v>
      </c>
      <c r="E27" s="507"/>
      <c r="F27" s="473"/>
      <c r="G27" s="473"/>
      <c r="H27" s="473"/>
      <c r="I27" s="473"/>
      <c r="J27" s="473"/>
      <c r="K27" s="480"/>
      <c r="L27" s="443">
        <v>11</v>
      </c>
      <c r="M27" s="508" t="s">
        <v>573</v>
      </c>
      <c r="N27" s="473" t="s">
        <v>1377</v>
      </c>
      <c r="O27" s="856" t="s">
        <v>1377</v>
      </c>
      <c r="P27" s="856"/>
      <c r="Q27" s="856"/>
      <c r="R27" s="856"/>
      <c r="S27" s="856"/>
      <c r="T27" s="856"/>
      <c r="U27" s="473" t="s">
        <v>1377</v>
      </c>
      <c r="V27" s="856" t="s">
        <v>1377</v>
      </c>
      <c r="W27" s="856"/>
      <c r="X27" s="473" t="s">
        <v>1377</v>
      </c>
      <c r="Y27" s="856" t="s">
        <v>1377</v>
      </c>
      <c r="Z27" s="856"/>
      <c r="AA27" s="473" t="s">
        <v>1377</v>
      </c>
      <c r="AB27" s="473" t="s">
        <v>1377</v>
      </c>
      <c r="AC27" s="856" t="s">
        <v>1377</v>
      </c>
      <c r="AD27" s="856"/>
      <c r="AE27" s="856"/>
      <c r="AF27" s="473" t="s">
        <v>1377</v>
      </c>
      <c r="AG27" s="473"/>
      <c r="AH27" s="516"/>
      <c r="AI27" s="443">
        <v>3</v>
      </c>
      <c r="AJ27" s="507" t="s">
        <v>424</v>
      </c>
      <c r="AK27" s="473" t="s">
        <v>1377</v>
      </c>
      <c r="AL27" s="473"/>
      <c r="AM27" s="473"/>
      <c r="AN27" s="473" t="s">
        <v>1377</v>
      </c>
      <c r="AO27" s="516"/>
      <c r="AP27" s="443">
        <v>1</v>
      </c>
      <c r="AQ27" s="424"/>
      <c r="AR27" s="473"/>
      <c r="AS27" s="473"/>
      <c r="AT27" s="473"/>
      <c r="AU27" s="473"/>
      <c r="AV27" s="514"/>
      <c r="AW27" s="843" t="s">
        <v>1376</v>
      </c>
    </row>
    <row r="28" spans="1:49" ht="35.25" customHeight="1" thickBot="1">
      <c r="A28" s="851"/>
      <c r="B28" s="431">
        <f t="shared" si="0"/>
        <v>31</v>
      </c>
      <c r="C28" s="151">
        <v>1</v>
      </c>
      <c r="D28" s="151">
        <v>5</v>
      </c>
      <c r="E28" s="421" t="s">
        <v>1377</v>
      </c>
      <c r="F28" s="476"/>
      <c r="G28" s="476"/>
      <c r="H28" s="476"/>
      <c r="I28" s="476" t="s">
        <v>1377</v>
      </c>
      <c r="J28" s="476" t="s">
        <v>1377</v>
      </c>
      <c r="K28" s="482" t="s">
        <v>108</v>
      </c>
      <c r="L28" s="152">
        <v>16</v>
      </c>
      <c r="M28" s="531" t="s">
        <v>573</v>
      </c>
      <c r="N28" s="476" t="s">
        <v>1362</v>
      </c>
      <c r="O28" s="476" t="s">
        <v>1362</v>
      </c>
      <c r="P28" s="476" t="s">
        <v>1362</v>
      </c>
      <c r="Q28" s="476"/>
      <c r="R28" s="476" t="s">
        <v>1362</v>
      </c>
      <c r="S28" s="476" t="s">
        <v>1362</v>
      </c>
      <c r="T28" s="476" t="s">
        <v>1362</v>
      </c>
      <c r="U28" s="476" t="s">
        <v>1362</v>
      </c>
      <c r="V28" s="854" t="s">
        <v>1362</v>
      </c>
      <c r="W28" s="854"/>
      <c r="X28" s="476" t="s">
        <v>1362</v>
      </c>
      <c r="Y28" s="854" t="s">
        <v>1362</v>
      </c>
      <c r="Z28" s="854"/>
      <c r="AA28" s="476" t="s">
        <v>1362</v>
      </c>
      <c r="AB28" s="476" t="s">
        <v>1362</v>
      </c>
      <c r="AC28" s="854" t="s">
        <v>1362</v>
      </c>
      <c r="AD28" s="854"/>
      <c r="AE28" s="854"/>
      <c r="AF28" s="476" t="s">
        <v>1362</v>
      </c>
      <c r="AG28" s="476"/>
      <c r="AH28" s="515" t="s">
        <v>109</v>
      </c>
      <c r="AI28" s="152">
        <v>3</v>
      </c>
      <c r="AJ28" s="421" t="s">
        <v>424</v>
      </c>
      <c r="AK28" s="476" t="s">
        <v>1362</v>
      </c>
      <c r="AL28" s="476"/>
      <c r="AM28" s="476"/>
      <c r="AN28" s="476" t="s">
        <v>1362</v>
      </c>
      <c r="AO28" s="515"/>
      <c r="AP28" s="152">
        <v>6</v>
      </c>
      <c r="AQ28" s="475" t="s">
        <v>1362</v>
      </c>
      <c r="AR28" s="476" t="s">
        <v>1362</v>
      </c>
      <c r="AS28" s="476" t="s">
        <v>1362</v>
      </c>
      <c r="AT28" s="476" t="s">
        <v>1362</v>
      </c>
      <c r="AU28" s="476" t="s">
        <v>110</v>
      </c>
      <c r="AV28" s="423" t="s">
        <v>111</v>
      </c>
      <c r="AW28" s="844"/>
    </row>
    <row r="29" spans="1:49" ht="20.25" customHeight="1">
      <c r="A29" s="851" t="s">
        <v>531</v>
      </c>
      <c r="B29" s="441">
        <f t="shared" si="0"/>
        <v>21</v>
      </c>
      <c r="C29" s="442">
        <v>1</v>
      </c>
      <c r="D29" s="442">
        <v>2</v>
      </c>
      <c r="E29" s="507"/>
      <c r="F29" s="473"/>
      <c r="G29" s="473"/>
      <c r="H29" s="473"/>
      <c r="I29" s="473" t="s">
        <v>1362</v>
      </c>
      <c r="J29" s="473"/>
      <c r="K29" s="474" t="s">
        <v>952</v>
      </c>
      <c r="L29" s="443">
        <v>12</v>
      </c>
      <c r="M29" s="855" t="s">
        <v>1362</v>
      </c>
      <c r="N29" s="856"/>
      <c r="O29" s="856" t="s">
        <v>1362</v>
      </c>
      <c r="P29" s="856"/>
      <c r="Q29" s="856"/>
      <c r="R29" s="856"/>
      <c r="S29" s="856"/>
      <c r="T29" s="856"/>
      <c r="U29" s="473"/>
      <c r="V29" s="856" t="s">
        <v>1362</v>
      </c>
      <c r="W29" s="856"/>
      <c r="X29" s="473" t="s">
        <v>1362</v>
      </c>
      <c r="Y29" s="473" t="s">
        <v>1362</v>
      </c>
      <c r="Z29" s="473" t="s">
        <v>1362</v>
      </c>
      <c r="AA29" s="473" t="s">
        <v>1362</v>
      </c>
      <c r="AB29" s="473" t="s">
        <v>1362</v>
      </c>
      <c r="AC29" s="856" t="s">
        <v>1362</v>
      </c>
      <c r="AD29" s="856"/>
      <c r="AE29" s="856"/>
      <c r="AF29" s="473" t="s">
        <v>1362</v>
      </c>
      <c r="AG29" s="473" t="s">
        <v>1362</v>
      </c>
      <c r="AH29" s="516" t="s">
        <v>953</v>
      </c>
      <c r="AI29" s="443">
        <v>3</v>
      </c>
      <c r="AJ29" s="507" t="s">
        <v>604</v>
      </c>
      <c r="AK29" s="473" t="s">
        <v>604</v>
      </c>
      <c r="AL29" s="473" t="s">
        <v>604</v>
      </c>
      <c r="AM29" s="473"/>
      <c r="AN29" s="473"/>
      <c r="AO29" s="516"/>
      <c r="AP29" s="443">
        <v>3</v>
      </c>
      <c r="AQ29" s="424" t="s">
        <v>604</v>
      </c>
      <c r="AR29" s="473"/>
      <c r="AS29" s="473"/>
      <c r="AT29" s="473"/>
      <c r="AU29" s="473" t="s">
        <v>604</v>
      </c>
      <c r="AV29" s="422" t="s">
        <v>952</v>
      </c>
      <c r="AW29" s="843" t="s">
        <v>1363</v>
      </c>
    </row>
    <row r="30" spans="1:49" ht="29.25" thickBot="1">
      <c r="A30" s="851"/>
      <c r="B30" s="431">
        <f t="shared" si="0"/>
        <v>32</v>
      </c>
      <c r="C30" s="151">
        <v>1</v>
      </c>
      <c r="D30" s="151">
        <v>5</v>
      </c>
      <c r="E30" s="421"/>
      <c r="F30" s="476"/>
      <c r="G30" s="476"/>
      <c r="H30" s="476" t="s">
        <v>1362</v>
      </c>
      <c r="I30" s="476" t="s">
        <v>1362</v>
      </c>
      <c r="J30" s="476" t="s">
        <v>1362</v>
      </c>
      <c r="K30" s="482" t="s">
        <v>112</v>
      </c>
      <c r="L30" s="152">
        <v>19</v>
      </c>
      <c r="M30" s="421" t="s">
        <v>993</v>
      </c>
      <c r="N30" s="476" t="s">
        <v>993</v>
      </c>
      <c r="O30" s="476" t="s">
        <v>993</v>
      </c>
      <c r="P30" s="476" t="s">
        <v>993</v>
      </c>
      <c r="Q30" s="476"/>
      <c r="R30" s="476"/>
      <c r="S30" s="476" t="s">
        <v>993</v>
      </c>
      <c r="T30" s="476" t="s">
        <v>993</v>
      </c>
      <c r="U30" s="476"/>
      <c r="V30" s="476" t="s">
        <v>993</v>
      </c>
      <c r="W30" s="476" t="s">
        <v>993</v>
      </c>
      <c r="X30" s="476" t="s">
        <v>993</v>
      </c>
      <c r="Y30" s="476" t="s">
        <v>993</v>
      </c>
      <c r="Z30" s="476" t="s">
        <v>993</v>
      </c>
      <c r="AA30" s="476" t="s">
        <v>993</v>
      </c>
      <c r="AB30" s="476" t="s">
        <v>993</v>
      </c>
      <c r="AC30" s="476" t="s">
        <v>993</v>
      </c>
      <c r="AD30" s="476" t="s">
        <v>993</v>
      </c>
      <c r="AE30" s="476" t="s">
        <v>993</v>
      </c>
      <c r="AF30" s="476" t="s">
        <v>993</v>
      </c>
      <c r="AG30" s="476" t="s">
        <v>993</v>
      </c>
      <c r="AH30" s="515" t="s">
        <v>104</v>
      </c>
      <c r="AI30" s="152">
        <v>3</v>
      </c>
      <c r="AJ30" s="421" t="s">
        <v>604</v>
      </c>
      <c r="AK30" s="476" t="s">
        <v>604</v>
      </c>
      <c r="AL30" s="476" t="s">
        <v>604</v>
      </c>
      <c r="AM30" s="476"/>
      <c r="AN30" s="476"/>
      <c r="AO30" s="515"/>
      <c r="AP30" s="152">
        <v>4</v>
      </c>
      <c r="AQ30" s="475" t="s">
        <v>604</v>
      </c>
      <c r="AR30" s="476"/>
      <c r="AS30" s="476"/>
      <c r="AT30" s="476" t="s">
        <v>604</v>
      </c>
      <c r="AU30" s="476" t="s">
        <v>604</v>
      </c>
      <c r="AV30" s="423" t="s">
        <v>104</v>
      </c>
      <c r="AW30" s="844"/>
    </row>
    <row r="31" spans="1:49" ht="33" customHeight="1">
      <c r="A31" s="851" t="s">
        <v>532</v>
      </c>
      <c r="B31" s="441">
        <f t="shared" si="0"/>
        <v>18</v>
      </c>
      <c r="C31" s="442">
        <v>1</v>
      </c>
      <c r="D31" s="442">
        <v>1</v>
      </c>
      <c r="E31" s="507"/>
      <c r="F31" s="473"/>
      <c r="G31" s="473"/>
      <c r="H31" s="473"/>
      <c r="I31" s="473"/>
      <c r="J31" s="473"/>
      <c r="K31" s="480"/>
      <c r="L31" s="443">
        <v>12</v>
      </c>
      <c r="M31" s="855" t="s">
        <v>424</v>
      </c>
      <c r="N31" s="856"/>
      <c r="O31" s="856" t="s">
        <v>1362</v>
      </c>
      <c r="P31" s="856"/>
      <c r="Q31" s="856"/>
      <c r="R31" s="856"/>
      <c r="S31" s="856"/>
      <c r="T31" s="856"/>
      <c r="U31" s="473" t="s">
        <v>1362</v>
      </c>
      <c r="V31" s="856" t="s">
        <v>1362</v>
      </c>
      <c r="W31" s="856"/>
      <c r="X31" s="473" t="s">
        <v>1362</v>
      </c>
      <c r="Y31" s="473" t="s">
        <v>1362</v>
      </c>
      <c r="Z31" s="473" t="s">
        <v>1362</v>
      </c>
      <c r="AA31" s="473" t="s">
        <v>1362</v>
      </c>
      <c r="AB31" s="473" t="s">
        <v>1362</v>
      </c>
      <c r="AC31" s="473"/>
      <c r="AD31" s="473"/>
      <c r="AE31" s="473" t="s">
        <v>1362</v>
      </c>
      <c r="AF31" s="473"/>
      <c r="AG31" s="473"/>
      <c r="AH31" s="516" t="s">
        <v>113</v>
      </c>
      <c r="AI31" s="443">
        <v>2</v>
      </c>
      <c r="AJ31" s="507" t="s">
        <v>1377</v>
      </c>
      <c r="AK31" s="473" t="s">
        <v>1377</v>
      </c>
      <c r="AL31" s="473"/>
      <c r="AM31" s="473"/>
      <c r="AN31" s="473"/>
      <c r="AO31" s="516"/>
      <c r="AP31" s="443">
        <v>2</v>
      </c>
      <c r="AQ31" s="424"/>
      <c r="AR31" s="473"/>
      <c r="AS31" s="473"/>
      <c r="AT31" s="473"/>
      <c r="AU31" s="473"/>
      <c r="AV31" s="422" t="s">
        <v>956</v>
      </c>
      <c r="AW31" s="815" t="s">
        <v>507</v>
      </c>
    </row>
    <row r="32" spans="1:49" ht="60.75" thickBot="1">
      <c r="A32" s="851"/>
      <c r="B32" s="431">
        <f t="shared" si="0"/>
        <v>33</v>
      </c>
      <c r="C32" s="151">
        <v>1</v>
      </c>
      <c r="D32" s="151">
        <v>4</v>
      </c>
      <c r="E32" s="421" t="s">
        <v>507</v>
      </c>
      <c r="F32" s="476" t="s">
        <v>507</v>
      </c>
      <c r="G32" s="476" t="s">
        <v>507</v>
      </c>
      <c r="H32" s="476" t="s">
        <v>507</v>
      </c>
      <c r="I32" s="476"/>
      <c r="J32" s="476"/>
      <c r="K32" s="481"/>
      <c r="L32" s="152">
        <v>20</v>
      </c>
      <c r="M32" s="421" t="s">
        <v>507</v>
      </c>
      <c r="N32" s="476" t="s">
        <v>507</v>
      </c>
      <c r="O32" s="476" t="s">
        <v>507</v>
      </c>
      <c r="P32" s="476" t="s">
        <v>507</v>
      </c>
      <c r="Q32" s="476"/>
      <c r="R32" s="476" t="s">
        <v>507</v>
      </c>
      <c r="S32" s="476" t="s">
        <v>507</v>
      </c>
      <c r="T32" s="476" t="s">
        <v>507</v>
      </c>
      <c r="U32" s="476" t="s">
        <v>507</v>
      </c>
      <c r="V32" s="854" t="s">
        <v>507</v>
      </c>
      <c r="W32" s="854"/>
      <c r="X32" s="476" t="s">
        <v>507</v>
      </c>
      <c r="Y32" s="476" t="s">
        <v>507</v>
      </c>
      <c r="Z32" s="476" t="s">
        <v>507</v>
      </c>
      <c r="AA32" s="476" t="s">
        <v>507</v>
      </c>
      <c r="AB32" s="476" t="s">
        <v>507</v>
      </c>
      <c r="AC32" s="476"/>
      <c r="AD32" s="476"/>
      <c r="AE32" s="476" t="s">
        <v>507</v>
      </c>
      <c r="AF32" s="476"/>
      <c r="AG32" s="476"/>
      <c r="AH32" s="518" t="s">
        <v>114</v>
      </c>
      <c r="AI32" s="152">
        <v>2</v>
      </c>
      <c r="AJ32" s="421" t="s">
        <v>1374</v>
      </c>
      <c r="AK32" s="476" t="s">
        <v>1374</v>
      </c>
      <c r="AL32" s="476"/>
      <c r="AM32" s="476"/>
      <c r="AN32" s="476"/>
      <c r="AO32" s="515"/>
      <c r="AP32" s="152">
        <v>6</v>
      </c>
      <c r="AQ32" s="475" t="s">
        <v>1374</v>
      </c>
      <c r="AR32" s="476" t="s">
        <v>1374</v>
      </c>
      <c r="AS32" s="476" t="s">
        <v>1374</v>
      </c>
      <c r="AT32" s="476" t="s">
        <v>1374</v>
      </c>
      <c r="AU32" s="476"/>
      <c r="AV32" s="423" t="s">
        <v>955</v>
      </c>
      <c r="AW32" s="815"/>
    </row>
    <row r="33" spans="1:49" ht="42.75">
      <c r="A33" s="851" t="s">
        <v>533</v>
      </c>
      <c r="B33" s="441">
        <f t="shared" si="0"/>
        <v>21</v>
      </c>
      <c r="C33" s="442">
        <v>1</v>
      </c>
      <c r="D33" s="442">
        <v>2</v>
      </c>
      <c r="E33" s="507"/>
      <c r="F33" s="473" t="s">
        <v>8</v>
      </c>
      <c r="G33" s="473"/>
      <c r="H33" s="473"/>
      <c r="I33" s="473"/>
      <c r="J33" s="473"/>
      <c r="K33" s="474" t="s">
        <v>952</v>
      </c>
      <c r="L33" s="443">
        <v>15</v>
      </c>
      <c r="M33" s="855" t="s">
        <v>424</v>
      </c>
      <c r="N33" s="856"/>
      <c r="O33" s="856" t="s">
        <v>596</v>
      </c>
      <c r="P33" s="856"/>
      <c r="Q33" s="856"/>
      <c r="R33" s="856"/>
      <c r="S33" s="856"/>
      <c r="T33" s="856"/>
      <c r="U33" s="473" t="s">
        <v>1380</v>
      </c>
      <c r="V33" s="856" t="s">
        <v>1380</v>
      </c>
      <c r="W33" s="856"/>
      <c r="X33" s="473" t="s">
        <v>1380</v>
      </c>
      <c r="Y33" s="473" t="s">
        <v>1380</v>
      </c>
      <c r="Z33" s="473" t="s">
        <v>1380</v>
      </c>
      <c r="AA33" s="473" t="s">
        <v>1380</v>
      </c>
      <c r="AB33" s="473" t="s">
        <v>1380</v>
      </c>
      <c r="AC33" s="473" t="s">
        <v>938</v>
      </c>
      <c r="AD33" s="473"/>
      <c r="AE33" s="473" t="s">
        <v>1357</v>
      </c>
      <c r="AF33" s="473"/>
      <c r="AG33" s="473"/>
      <c r="AH33" s="516" t="s">
        <v>115</v>
      </c>
      <c r="AI33" s="443">
        <v>2</v>
      </c>
      <c r="AJ33" s="507" t="s">
        <v>1373</v>
      </c>
      <c r="AK33" s="473" t="s">
        <v>1373</v>
      </c>
      <c r="AL33" s="473"/>
      <c r="AM33" s="473"/>
      <c r="AN33" s="473"/>
      <c r="AO33" s="516"/>
      <c r="AP33" s="443">
        <v>1</v>
      </c>
      <c r="AQ33" s="424"/>
      <c r="AR33" s="473"/>
      <c r="AS33" s="473"/>
      <c r="AT33" s="473"/>
      <c r="AU33" s="473"/>
      <c r="AV33" s="514"/>
      <c r="AW33" s="813" t="s">
        <v>1364</v>
      </c>
    </row>
    <row r="34" spans="1:49" ht="29.25" thickBot="1">
      <c r="A34" s="851"/>
      <c r="B34" s="431">
        <f t="shared" si="0"/>
        <v>34</v>
      </c>
      <c r="C34" s="151">
        <v>1</v>
      </c>
      <c r="D34" s="151">
        <v>5</v>
      </c>
      <c r="E34" s="421" t="s">
        <v>1373</v>
      </c>
      <c r="F34" s="476" t="s">
        <v>1373</v>
      </c>
      <c r="G34" s="476"/>
      <c r="H34" s="476" t="s">
        <v>1373</v>
      </c>
      <c r="I34" s="476" t="s">
        <v>1373</v>
      </c>
      <c r="J34" s="476"/>
      <c r="K34" s="482" t="s">
        <v>104</v>
      </c>
      <c r="L34" s="152">
        <v>21</v>
      </c>
      <c r="M34" s="421" t="s">
        <v>1362</v>
      </c>
      <c r="N34" s="476" t="s">
        <v>1362</v>
      </c>
      <c r="O34" s="476" t="s">
        <v>1362</v>
      </c>
      <c r="P34" s="476" t="s">
        <v>1362</v>
      </c>
      <c r="Q34" s="476" t="s">
        <v>1362</v>
      </c>
      <c r="R34" s="476" t="s">
        <v>599</v>
      </c>
      <c r="S34" s="476"/>
      <c r="T34" s="527" t="s">
        <v>983</v>
      </c>
      <c r="U34" s="476" t="s">
        <v>1373</v>
      </c>
      <c r="V34" s="854" t="s">
        <v>1373</v>
      </c>
      <c r="W34" s="854"/>
      <c r="X34" s="476" t="s">
        <v>1373</v>
      </c>
      <c r="Y34" s="476" t="s">
        <v>1373</v>
      </c>
      <c r="Z34" s="476" t="s">
        <v>1373</v>
      </c>
      <c r="AA34" s="476" t="s">
        <v>1373</v>
      </c>
      <c r="AB34" s="476" t="s">
        <v>1373</v>
      </c>
      <c r="AC34" s="476" t="s">
        <v>938</v>
      </c>
      <c r="AD34" s="476"/>
      <c r="AE34" s="476" t="s">
        <v>1357</v>
      </c>
      <c r="AF34" s="476"/>
      <c r="AG34" s="476"/>
      <c r="AH34" s="515" t="s">
        <v>104</v>
      </c>
      <c r="AI34" s="152">
        <v>2</v>
      </c>
      <c r="AJ34" s="421" t="s">
        <v>1373</v>
      </c>
      <c r="AK34" s="476" t="s">
        <v>1373</v>
      </c>
      <c r="AL34" s="476"/>
      <c r="AM34" s="476"/>
      <c r="AN34" s="476"/>
      <c r="AO34" s="515"/>
      <c r="AP34" s="152">
        <v>5</v>
      </c>
      <c r="AQ34" s="475" t="s">
        <v>1373</v>
      </c>
      <c r="AR34" s="476" t="s">
        <v>1373</v>
      </c>
      <c r="AS34" s="476"/>
      <c r="AT34" s="476" t="s">
        <v>1373</v>
      </c>
      <c r="AU34" s="476" t="s">
        <v>1373</v>
      </c>
      <c r="AV34" s="423" t="s">
        <v>952</v>
      </c>
      <c r="AW34" s="814"/>
    </row>
    <row r="35" spans="1:49" ht="33" customHeight="1">
      <c r="A35" s="851" t="s">
        <v>534</v>
      </c>
      <c r="B35" s="441">
        <f t="shared" si="0"/>
        <v>16</v>
      </c>
      <c r="C35" s="442">
        <v>1</v>
      </c>
      <c r="D35" s="442">
        <v>2</v>
      </c>
      <c r="E35" s="507"/>
      <c r="F35" s="473"/>
      <c r="G35" s="473"/>
      <c r="H35" s="473"/>
      <c r="I35" s="473"/>
      <c r="J35" s="473"/>
      <c r="K35" s="474" t="s">
        <v>957</v>
      </c>
      <c r="L35" s="443">
        <v>10</v>
      </c>
      <c r="M35" s="855" t="s">
        <v>424</v>
      </c>
      <c r="N35" s="856"/>
      <c r="O35" s="856" t="s">
        <v>1374</v>
      </c>
      <c r="P35" s="856"/>
      <c r="Q35" s="856"/>
      <c r="R35" s="856"/>
      <c r="S35" s="856"/>
      <c r="T35" s="856"/>
      <c r="U35" s="473" t="s">
        <v>1374</v>
      </c>
      <c r="V35" s="856" t="s">
        <v>1374</v>
      </c>
      <c r="W35" s="856"/>
      <c r="X35" s="473" t="s">
        <v>1374</v>
      </c>
      <c r="Y35" s="473" t="s">
        <v>1374</v>
      </c>
      <c r="Z35" s="473" t="s">
        <v>1374</v>
      </c>
      <c r="AA35" s="523" t="s">
        <v>1374</v>
      </c>
      <c r="AB35" s="473" t="s">
        <v>1374</v>
      </c>
      <c r="AC35" s="473"/>
      <c r="AD35" s="473"/>
      <c r="AE35" s="473" t="s">
        <v>1374</v>
      </c>
      <c r="AF35" s="473"/>
      <c r="AG35" s="473"/>
      <c r="AH35" s="516"/>
      <c r="AI35" s="443">
        <v>2</v>
      </c>
      <c r="AJ35" s="507" t="s">
        <v>1374</v>
      </c>
      <c r="AK35" s="473" t="s">
        <v>1374</v>
      </c>
      <c r="AL35" s="473"/>
      <c r="AM35" s="473"/>
      <c r="AN35" s="473"/>
      <c r="AO35" s="516"/>
      <c r="AP35" s="443">
        <v>1</v>
      </c>
      <c r="AQ35" s="424"/>
      <c r="AR35" s="473"/>
      <c r="AS35" s="473"/>
      <c r="AT35" s="473"/>
      <c r="AU35" s="473"/>
      <c r="AV35" s="514"/>
      <c r="AW35" s="815" t="s">
        <v>1374</v>
      </c>
    </row>
    <row r="36" spans="1:49" ht="15" thickBot="1">
      <c r="A36" s="851"/>
      <c r="B36" s="431">
        <f t="shared" si="0"/>
        <v>26</v>
      </c>
      <c r="C36" s="151">
        <v>1</v>
      </c>
      <c r="D36" s="151">
        <v>5</v>
      </c>
      <c r="E36" s="421" t="s">
        <v>1374</v>
      </c>
      <c r="F36" s="476" t="s">
        <v>1374</v>
      </c>
      <c r="G36" s="476" t="s">
        <v>1374</v>
      </c>
      <c r="H36" s="476" t="s">
        <v>1374</v>
      </c>
      <c r="I36" s="476"/>
      <c r="J36" s="476"/>
      <c r="K36" s="482" t="s">
        <v>958</v>
      </c>
      <c r="L36" s="152">
        <v>14</v>
      </c>
      <c r="M36" s="421" t="s">
        <v>1374</v>
      </c>
      <c r="N36" s="476" t="s">
        <v>1374</v>
      </c>
      <c r="O36" s="476" t="s">
        <v>1374</v>
      </c>
      <c r="P36" s="476" t="s">
        <v>1374</v>
      </c>
      <c r="Q36" s="476"/>
      <c r="R36" s="476"/>
      <c r="S36" s="476" t="s">
        <v>1374</v>
      </c>
      <c r="T36" s="476" t="s">
        <v>1374</v>
      </c>
      <c r="U36" s="476" t="s">
        <v>1374</v>
      </c>
      <c r="V36" s="854" t="s">
        <v>1374</v>
      </c>
      <c r="W36" s="854"/>
      <c r="X36" s="476" t="s">
        <v>1374</v>
      </c>
      <c r="Y36" s="476" t="s">
        <v>1374</v>
      </c>
      <c r="Z36" s="476" t="s">
        <v>1374</v>
      </c>
      <c r="AA36" s="476" t="s">
        <v>1374</v>
      </c>
      <c r="AB36" s="476" t="s">
        <v>1374</v>
      </c>
      <c r="AC36" s="476"/>
      <c r="AD36" s="476"/>
      <c r="AE36" s="476" t="s">
        <v>1374</v>
      </c>
      <c r="AF36" s="476"/>
      <c r="AG36" s="476"/>
      <c r="AH36" s="515"/>
      <c r="AI36" s="152">
        <v>2</v>
      </c>
      <c r="AJ36" s="421" t="s">
        <v>1374</v>
      </c>
      <c r="AK36" s="476" t="s">
        <v>1374</v>
      </c>
      <c r="AL36" s="476"/>
      <c r="AM36" s="476"/>
      <c r="AN36" s="476"/>
      <c r="AO36" s="515"/>
      <c r="AP36" s="152">
        <v>4</v>
      </c>
      <c r="AQ36" s="475" t="s">
        <v>1374</v>
      </c>
      <c r="AR36" s="476" t="s">
        <v>1374</v>
      </c>
      <c r="AS36" s="476" t="s">
        <v>1374</v>
      </c>
      <c r="AT36" s="476" t="s">
        <v>1374</v>
      </c>
      <c r="AU36" s="476"/>
      <c r="AV36" s="550"/>
      <c r="AW36" s="815"/>
    </row>
    <row r="37" spans="1:49" ht="14.25">
      <c r="A37" s="851" t="s">
        <v>535</v>
      </c>
      <c r="B37" s="441">
        <f t="shared" si="0"/>
        <v>18</v>
      </c>
      <c r="C37" s="442">
        <v>1</v>
      </c>
      <c r="D37" s="442">
        <v>1</v>
      </c>
      <c r="E37" s="507"/>
      <c r="F37" s="473" t="s">
        <v>1374</v>
      </c>
      <c r="G37" s="473"/>
      <c r="H37" s="473"/>
      <c r="I37" s="473"/>
      <c r="J37" s="473"/>
      <c r="K37" s="474"/>
      <c r="L37" s="443">
        <v>12</v>
      </c>
      <c r="M37" s="507" t="s">
        <v>1374</v>
      </c>
      <c r="N37" s="473" t="s">
        <v>1374</v>
      </c>
      <c r="O37" s="473" t="s">
        <v>1374</v>
      </c>
      <c r="P37" s="473" t="s">
        <v>424</v>
      </c>
      <c r="Q37" s="856" t="s">
        <v>1374</v>
      </c>
      <c r="R37" s="856"/>
      <c r="S37" s="856"/>
      <c r="T37" s="856"/>
      <c r="U37" s="473" t="s">
        <v>1374</v>
      </c>
      <c r="V37" s="856" t="s">
        <v>1374</v>
      </c>
      <c r="W37" s="856"/>
      <c r="X37" s="473" t="s">
        <v>1374</v>
      </c>
      <c r="Y37" s="856" t="s">
        <v>1374</v>
      </c>
      <c r="Z37" s="856"/>
      <c r="AA37" s="473" t="s">
        <v>1374</v>
      </c>
      <c r="AB37" s="473" t="s">
        <v>1374</v>
      </c>
      <c r="AC37" s="856" t="s">
        <v>1374</v>
      </c>
      <c r="AD37" s="856"/>
      <c r="AE37" s="856"/>
      <c r="AF37" s="473"/>
      <c r="AG37" s="473"/>
      <c r="AH37" s="516"/>
      <c r="AI37" s="443">
        <v>3</v>
      </c>
      <c r="AJ37" s="507" t="s">
        <v>1374</v>
      </c>
      <c r="AK37" s="473" t="s">
        <v>1374</v>
      </c>
      <c r="AL37" s="473"/>
      <c r="AM37" s="473"/>
      <c r="AN37" s="473"/>
      <c r="AO37" s="516" t="s">
        <v>959</v>
      </c>
      <c r="AP37" s="443">
        <v>1</v>
      </c>
      <c r="AQ37" s="424"/>
      <c r="AR37" s="473"/>
      <c r="AS37" s="473"/>
      <c r="AT37" s="473"/>
      <c r="AU37" s="473"/>
      <c r="AV37" s="514"/>
      <c r="AW37" s="843" t="s">
        <v>9</v>
      </c>
    </row>
    <row r="38" spans="1:49" ht="15" thickBot="1">
      <c r="A38" s="851"/>
      <c r="B38" s="431">
        <f t="shared" si="0"/>
        <v>24</v>
      </c>
      <c r="C38" s="151">
        <v>1</v>
      </c>
      <c r="D38" s="151">
        <v>3</v>
      </c>
      <c r="E38" s="421" t="s">
        <v>1374</v>
      </c>
      <c r="F38" s="476" t="s">
        <v>1374</v>
      </c>
      <c r="G38" s="476"/>
      <c r="H38" s="476"/>
      <c r="I38" s="476" t="s">
        <v>1374</v>
      </c>
      <c r="J38" s="476"/>
      <c r="K38" s="479"/>
      <c r="L38" s="152">
        <v>14</v>
      </c>
      <c r="M38" s="421" t="s">
        <v>1374</v>
      </c>
      <c r="N38" s="476" t="s">
        <v>1374</v>
      </c>
      <c r="O38" s="476" t="s">
        <v>1374</v>
      </c>
      <c r="P38" s="476" t="s">
        <v>1374</v>
      </c>
      <c r="Q38" s="476" t="s">
        <v>1374</v>
      </c>
      <c r="R38" s="476" t="s">
        <v>1374</v>
      </c>
      <c r="S38" s="476"/>
      <c r="T38" s="476" t="s">
        <v>1374</v>
      </c>
      <c r="U38" s="476" t="s">
        <v>1374</v>
      </c>
      <c r="V38" s="854" t="s">
        <v>1374</v>
      </c>
      <c r="W38" s="854"/>
      <c r="X38" s="476" t="s">
        <v>1374</v>
      </c>
      <c r="Y38" s="854" t="s">
        <v>1374</v>
      </c>
      <c r="Z38" s="854"/>
      <c r="AA38" s="476" t="s">
        <v>1374</v>
      </c>
      <c r="AB38" s="476" t="s">
        <v>1374</v>
      </c>
      <c r="AC38" s="854" t="s">
        <v>1374</v>
      </c>
      <c r="AD38" s="854"/>
      <c r="AE38" s="854"/>
      <c r="AF38" s="476"/>
      <c r="AG38" s="476"/>
      <c r="AH38" s="515"/>
      <c r="AI38" s="152">
        <v>3</v>
      </c>
      <c r="AJ38" s="421" t="s">
        <v>1374</v>
      </c>
      <c r="AK38" s="476" t="s">
        <v>1374</v>
      </c>
      <c r="AL38" s="476"/>
      <c r="AM38" s="476"/>
      <c r="AN38" s="476"/>
      <c r="AO38" s="515" t="s">
        <v>104</v>
      </c>
      <c r="AP38" s="152">
        <v>3</v>
      </c>
      <c r="AQ38" s="475" t="s">
        <v>1374</v>
      </c>
      <c r="AR38" s="476" t="s">
        <v>1374</v>
      </c>
      <c r="AS38" s="476"/>
      <c r="AT38" s="476"/>
      <c r="AU38" s="476" t="s">
        <v>1374</v>
      </c>
      <c r="AV38" s="515"/>
      <c r="AW38" s="844"/>
    </row>
    <row r="39" spans="1:49" ht="30" customHeight="1">
      <c r="A39" s="851" t="s">
        <v>536</v>
      </c>
      <c r="B39" s="441">
        <f t="shared" si="0"/>
        <v>20</v>
      </c>
      <c r="C39" s="442">
        <v>1</v>
      </c>
      <c r="D39" s="442">
        <v>3</v>
      </c>
      <c r="E39" s="507"/>
      <c r="F39" s="473" t="s">
        <v>1374</v>
      </c>
      <c r="G39" s="473"/>
      <c r="H39" s="473"/>
      <c r="I39" s="473"/>
      <c r="J39" s="473"/>
      <c r="K39" s="487" t="s">
        <v>960</v>
      </c>
      <c r="L39" s="443">
        <v>15</v>
      </c>
      <c r="M39" s="507" t="s">
        <v>601</v>
      </c>
      <c r="N39" s="473" t="s">
        <v>601</v>
      </c>
      <c r="O39" s="473" t="s">
        <v>601</v>
      </c>
      <c r="P39" s="473" t="s">
        <v>601</v>
      </c>
      <c r="Q39" s="473" t="s">
        <v>601</v>
      </c>
      <c r="R39" s="473" t="s">
        <v>601</v>
      </c>
      <c r="S39" s="473"/>
      <c r="T39" s="473" t="s">
        <v>601</v>
      </c>
      <c r="U39" s="473" t="s">
        <v>601</v>
      </c>
      <c r="V39" s="856" t="s">
        <v>601</v>
      </c>
      <c r="W39" s="856"/>
      <c r="X39" s="473" t="s">
        <v>601</v>
      </c>
      <c r="Y39" s="856" t="s">
        <v>601</v>
      </c>
      <c r="Z39" s="856"/>
      <c r="AA39" s="473" t="s">
        <v>601</v>
      </c>
      <c r="AB39" s="473" t="s">
        <v>601</v>
      </c>
      <c r="AC39" s="473"/>
      <c r="AD39" s="473"/>
      <c r="AE39" s="473" t="s">
        <v>601</v>
      </c>
      <c r="AF39" s="473" t="s">
        <v>601</v>
      </c>
      <c r="AG39" s="473"/>
      <c r="AH39" s="516"/>
      <c r="AI39" s="443"/>
      <c r="AJ39" s="507"/>
      <c r="AK39" s="473"/>
      <c r="AL39" s="473"/>
      <c r="AM39" s="473"/>
      <c r="AN39" s="473"/>
      <c r="AO39" s="516"/>
      <c r="AP39" s="443">
        <v>1</v>
      </c>
      <c r="AQ39" s="424"/>
      <c r="AR39" s="473"/>
      <c r="AS39" s="473"/>
      <c r="AT39" s="473"/>
      <c r="AU39" s="473"/>
      <c r="AV39" s="554"/>
      <c r="AW39" s="843" t="s">
        <v>10</v>
      </c>
    </row>
    <row r="40" spans="1:49" ht="15" thickBot="1">
      <c r="A40" s="851"/>
      <c r="B40" s="431">
        <f t="shared" si="0"/>
        <v>26</v>
      </c>
      <c r="C40" s="151">
        <v>1</v>
      </c>
      <c r="D40" s="151">
        <v>5</v>
      </c>
      <c r="E40" s="421" t="s">
        <v>601</v>
      </c>
      <c r="F40" s="476" t="s">
        <v>601</v>
      </c>
      <c r="G40" s="476" t="s">
        <v>601</v>
      </c>
      <c r="H40" s="476"/>
      <c r="I40" s="476"/>
      <c r="J40" s="476" t="s">
        <v>601</v>
      </c>
      <c r="K40" s="477" t="s">
        <v>160</v>
      </c>
      <c r="L40" s="152">
        <v>16</v>
      </c>
      <c r="M40" s="421" t="s">
        <v>601</v>
      </c>
      <c r="N40" s="476" t="s">
        <v>601</v>
      </c>
      <c r="O40" s="476" t="s">
        <v>601</v>
      </c>
      <c r="P40" s="476" t="s">
        <v>601</v>
      </c>
      <c r="Q40" s="476" t="s">
        <v>601</v>
      </c>
      <c r="R40" s="476" t="s">
        <v>601</v>
      </c>
      <c r="S40" s="476"/>
      <c r="T40" s="476" t="s">
        <v>601</v>
      </c>
      <c r="U40" s="476" t="s">
        <v>601</v>
      </c>
      <c r="V40" s="476" t="s">
        <v>601</v>
      </c>
      <c r="W40" s="476" t="s">
        <v>601</v>
      </c>
      <c r="X40" s="476" t="s">
        <v>601</v>
      </c>
      <c r="Y40" s="854" t="s">
        <v>601</v>
      </c>
      <c r="Z40" s="854"/>
      <c r="AA40" s="476" t="s">
        <v>601</v>
      </c>
      <c r="AB40" s="476" t="s">
        <v>601</v>
      </c>
      <c r="AC40" s="476"/>
      <c r="AD40" s="476"/>
      <c r="AE40" s="476" t="s">
        <v>601</v>
      </c>
      <c r="AF40" s="476" t="s">
        <v>601</v>
      </c>
      <c r="AG40" s="476"/>
      <c r="AH40" s="515"/>
      <c r="AI40" s="152"/>
      <c r="AJ40" s="421"/>
      <c r="AK40" s="476"/>
      <c r="AL40" s="476"/>
      <c r="AM40" s="476"/>
      <c r="AN40" s="476"/>
      <c r="AO40" s="515"/>
      <c r="AP40" s="152">
        <v>4</v>
      </c>
      <c r="AQ40" s="475" t="s">
        <v>601</v>
      </c>
      <c r="AR40" s="476" t="s">
        <v>601</v>
      </c>
      <c r="AS40" s="476" t="s">
        <v>601</v>
      </c>
      <c r="AT40" s="476"/>
      <c r="AU40" s="476"/>
      <c r="AV40" s="423" t="s">
        <v>160</v>
      </c>
      <c r="AW40" s="844"/>
    </row>
    <row r="41" spans="1:49" ht="64.5" customHeight="1">
      <c r="A41" s="858" t="s">
        <v>537</v>
      </c>
      <c r="B41" s="447">
        <f t="shared" si="0"/>
        <v>29</v>
      </c>
      <c r="C41" s="448">
        <v>1</v>
      </c>
      <c r="D41" s="448">
        <v>2</v>
      </c>
      <c r="E41" s="509"/>
      <c r="F41" s="489"/>
      <c r="G41" s="489"/>
      <c r="H41" s="489"/>
      <c r="I41" s="489"/>
      <c r="J41" s="489"/>
      <c r="K41" s="490" t="s">
        <v>11</v>
      </c>
      <c r="L41" s="450">
        <v>22</v>
      </c>
      <c r="M41" s="849" t="s">
        <v>424</v>
      </c>
      <c r="N41" s="839"/>
      <c r="O41" s="416" t="s">
        <v>1357</v>
      </c>
      <c r="P41" s="416" t="s">
        <v>1357</v>
      </c>
      <c r="Q41" s="416" t="s">
        <v>1357</v>
      </c>
      <c r="R41" s="416" t="s">
        <v>1357</v>
      </c>
      <c r="S41" s="416"/>
      <c r="T41" s="528" t="s">
        <v>983</v>
      </c>
      <c r="U41" s="416" t="s">
        <v>120</v>
      </c>
      <c r="V41" s="839" t="s">
        <v>424</v>
      </c>
      <c r="W41" s="839"/>
      <c r="X41" s="416" t="s">
        <v>1373</v>
      </c>
      <c r="Y41" s="839" t="s">
        <v>1373</v>
      </c>
      <c r="Z41" s="839"/>
      <c r="AA41" s="416" t="s">
        <v>1373</v>
      </c>
      <c r="AB41" s="416" t="s">
        <v>1373</v>
      </c>
      <c r="AC41" s="416" t="s">
        <v>1373</v>
      </c>
      <c r="AD41" s="416" t="s">
        <v>1373</v>
      </c>
      <c r="AE41" s="416" t="s">
        <v>1373</v>
      </c>
      <c r="AF41" s="416"/>
      <c r="AG41" s="416" t="s">
        <v>1373</v>
      </c>
      <c r="AH41" s="449" t="s">
        <v>119</v>
      </c>
      <c r="AI41" s="450">
        <v>3</v>
      </c>
      <c r="AJ41" s="418" t="s">
        <v>595</v>
      </c>
      <c r="AK41" s="416" t="s">
        <v>595</v>
      </c>
      <c r="AL41" s="416"/>
      <c r="AM41" s="416"/>
      <c r="AN41" s="416"/>
      <c r="AO41" s="449" t="s">
        <v>964</v>
      </c>
      <c r="AP41" s="450">
        <v>1</v>
      </c>
      <c r="AQ41" s="488"/>
      <c r="AR41" s="416"/>
      <c r="AS41" s="416"/>
      <c r="AT41" s="416"/>
      <c r="AU41" s="416"/>
      <c r="AV41" s="454"/>
      <c r="AW41" s="813" t="s">
        <v>12</v>
      </c>
    </row>
    <row r="42" spans="1:49" ht="75.75" customHeight="1" thickBot="1">
      <c r="A42" s="859"/>
      <c r="B42" s="444">
        <f t="shared" si="0"/>
        <v>38</v>
      </c>
      <c r="C42" s="154">
        <v>1</v>
      </c>
      <c r="D42" s="154">
        <v>7</v>
      </c>
      <c r="E42" s="419" t="s">
        <v>13</v>
      </c>
      <c r="F42" s="417"/>
      <c r="G42" s="417" t="s">
        <v>13</v>
      </c>
      <c r="H42" s="417" t="s">
        <v>13</v>
      </c>
      <c r="I42" s="417" t="s">
        <v>13</v>
      </c>
      <c r="J42" s="417" t="s">
        <v>13</v>
      </c>
      <c r="K42" s="492" t="s">
        <v>104</v>
      </c>
      <c r="L42" s="445">
        <v>24</v>
      </c>
      <c r="M42" s="850" t="s">
        <v>13</v>
      </c>
      <c r="N42" s="840"/>
      <c r="O42" s="417" t="s">
        <v>13</v>
      </c>
      <c r="P42" s="417" t="s">
        <v>13</v>
      </c>
      <c r="Q42" s="417" t="s">
        <v>13</v>
      </c>
      <c r="R42" s="417" t="s">
        <v>13</v>
      </c>
      <c r="S42" s="417"/>
      <c r="T42" s="529" t="s">
        <v>983</v>
      </c>
      <c r="U42" s="417" t="s">
        <v>121</v>
      </c>
      <c r="V42" s="840" t="s">
        <v>424</v>
      </c>
      <c r="W42" s="840"/>
      <c r="X42" s="417" t="s">
        <v>1373</v>
      </c>
      <c r="Y42" s="840" t="s">
        <v>1373</v>
      </c>
      <c r="Z42" s="840"/>
      <c r="AA42" s="417" t="s">
        <v>1373</v>
      </c>
      <c r="AB42" s="417" t="s">
        <v>1373</v>
      </c>
      <c r="AC42" s="417" t="s">
        <v>1373</v>
      </c>
      <c r="AD42" s="417" t="s">
        <v>1373</v>
      </c>
      <c r="AE42" s="417" t="s">
        <v>1373</v>
      </c>
      <c r="AF42" s="417"/>
      <c r="AG42" s="417" t="s">
        <v>1373</v>
      </c>
      <c r="AH42" s="519" t="s">
        <v>122</v>
      </c>
      <c r="AI42" s="445">
        <v>3</v>
      </c>
      <c r="AJ42" s="419" t="s">
        <v>591</v>
      </c>
      <c r="AK42" s="417" t="s">
        <v>591</v>
      </c>
      <c r="AL42" s="417"/>
      <c r="AM42" s="417"/>
      <c r="AN42" s="417"/>
      <c r="AO42" s="519" t="s">
        <v>964</v>
      </c>
      <c r="AP42" s="445">
        <v>3</v>
      </c>
      <c r="AQ42" s="491"/>
      <c r="AR42" s="417"/>
      <c r="AS42" s="417"/>
      <c r="AT42" s="417"/>
      <c r="AU42" s="417"/>
      <c r="AV42" s="446" t="s">
        <v>499</v>
      </c>
      <c r="AW42" s="814"/>
    </row>
    <row r="43" spans="1:49" ht="37.5" customHeight="1" thickBot="1">
      <c r="A43" s="835" t="s">
        <v>185</v>
      </c>
      <c r="B43" s="835"/>
      <c r="C43" s="835"/>
      <c r="D43" s="835"/>
      <c r="E43" s="835"/>
      <c r="F43" s="835"/>
      <c r="G43" s="835"/>
      <c r="H43" s="835"/>
      <c r="I43" s="835"/>
      <c r="J43" s="835"/>
      <c r="K43" s="835"/>
      <c r="L43" s="835"/>
      <c r="M43" s="835"/>
      <c r="N43" s="835"/>
      <c r="O43" s="835"/>
      <c r="P43" s="835"/>
      <c r="Q43" s="835"/>
      <c r="R43" s="835"/>
      <c r="S43" s="835"/>
      <c r="T43" s="835"/>
      <c r="U43" s="835"/>
      <c r="V43" s="835"/>
      <c r="W43" s="835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2"/>
    </row>
    <row r="44" spans="1:49" ht="18.75" customHeight="1">
      <c r="A44" s="53" t="s">
        <v>765</v>
      </c>
      <c r="B44" s="13"/>
      <c r="C44" s="153"/>
      <c r="D44" s="471"/>
      <c r="E44" s="425"/>
      <c r="F44" s="425"/>
      <c r="G44" s="425"/>
      <c r="H44" s="425"/>
      <c r="I44" s="659"/>
      <c r="J44" s="13"/>
      <c r="K44" s="11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2"/>
    </row>
    <row r="45" spans="1:49" s="7" customFormat="1" ht="26.25" thickBot="1">
      <c r="A45" s="3" t="s">
        <v>152</v>
      </c>
      <c r="B45" s="4"/>
      <c r="C45" s="432"/>
      <c r="D45" s="493"/>
      <c r="E45" s="494"/>
      <c r="F45" s="494"/>
      <c r="G45" s="494"/>
      <c r="H45" s="494"/>
      <c r="I45" s="494"/>
      <c r="J45" s="494"/>
      <c r="K45" s="49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5"/>
      <c r="AJ45" s="5"/>
      <c r="AK45" s="5"/>
      <c r="AL45" s="5"/>
      <c r="AM45" s="5"/>
      <c r="AN45" s="5"/>
      <c r="AO45" s="4"/>
      <c r="AP45" s="5"/>
      <c r="AQ45" s="6"/>
      <c r="AR45" s="6"/>
      <c r="AS45" s="6"/>
      <c r="AT45" s="6"/>
      <c r="AU45" s="6"/>
      <c r="AV45" s="6"/>
      <c r="AW45" s="6"/>
    </row>
    <row r="46" spans="1:49" ht="17.25">
      <c r="A46" s="837" t="s">
        <v>560</v>
      </c>
      <c r="B46" s="428"/>
      <c r="C46" s="155" t="s">
        <v>309</v>
      </c>
      <c r="D46" s="797" t="s">
        <v>561</v>
      </c>
      <c r="E46" s="798"/>
      <c r="F46" s="798"/>
      <c r="G46" s="798"/>
      <c r="H46" s="798"/>
      <c r="I46" s="798"/>
      <c r="J46" s="798"/>
      <c r="K46" s="799"/>
      <c r="L46" s="794" t="s">
        <v>562</v>
      </c>
      <c r="M46" s="831"/>
      <c r="N46" s="831"/>
      <c r="O46" s="831"/>
      <c r="P46" s="831"/>
      <c r="Q46" s="831"/>
      <c r="R46" s="831"/>
      <c r="S46" s="831"/>
      <c r="T46" s="831"/>
      <c r="U46" s="831"/>
      <c r="V46" s="831"/>
      <c r="W46" s="831"/>
      <c r="X46" s="831"/>
      <c r="Y46" s="831" t="s">
        <v>563</v>
      </c>
      <c r="Z46" s="831"/>
      <c r="AA46" s="831"/>
      <c r="AB46" s="831"/>
      <c r="AC46" s="831"/>
      <c r="AD46" s="831"/>
      <c r="AE46" s="831"/>
      <c r="AF46" s="831"/>
      <c r="AG46" s="831"/>
      <c r="AH46" s="832"/>
      <c r="AI46" s="794" t="s">
        <v>564</v>
      </c>
      <c r="AJ46" s="831"/>
      <c r="AK46" s="831"/>
      <c r="AL46" s="831"/>
      <c r="AM46" s="831"/>
      <c r="AN46" s="831"/>
      <c r="AO46" s="832"/>
      <c r="AP46" s="794" t="s">
        <v>565</v>
      </c>
      <c r="AQ46" s="831"/>
      <c r="AR46" s="831"/>
      <c r="AS46" s="831"/>
      <c r="AT46" s="831"/>
      <c r="AU46" s="831"/>
      <c r="AV46" s="832"/>
      <c r="AW46" s="8"/>
    </row>
    <row r="47" spans="1:49" ht="14.25">
      <c r="A47" s="838"/>
      <c r="B47" s="429" t="s">
        <v>566</v>
      </c>
      <c r="C47" s="812" t="s">
        <v>567</v>
      </c>
      <c r="D47" s="812" t="s">
        <v>567</v>
      </c>
      <c r="E47" s="791" t="s">
        <v>569</v>
      </c>
      <c r="F47" s="792"/>
      <c r="G47" s="792"/>
      <c r="H47" s="792"/>
      <c r="I47" s="792"/>
      <c r="J47" s="792"/>
      <c r="K47" s="793"/>
      <c r="L47" s="818" t="s">
        <v>567</v>
      </c>
      <c r="M47" s="833" t="s">
        <v>569</v>
      </c>
      <c r="N47" s="833"/>
      <c r="O47" s="833"/>
      <c r="P47" s="833"/>
      <c r="Q47" s="833"/>
      <c r="R47" s="833"/>
      <c r="S47" s="833"/>
      <c r="T47" s="833"/>
      <c r="U47" s="833"/>
      <c r="V47" s="833"/>
      <c r="W47" s="833"/>
      <c r="X47" s="833"/>
      <c r="Y47" s="833"/>
      <c r="Z47" s="833"/>
      <c r="AA47" s="833"/>
      <c r="AB47" s="833"/>
      <c r="AC47" s="833"/>
      <c r="AD47" s="833"/>
      <c r="AE47" s="833"/>
      <c r="AF47" s="833"/>
      <c r="AG47" s="833"/>
      <c r="AH47" s="834"/>
      <c r="AI47" s="818" t="s">
        <v>567</v>
      </c>
      <c r="AJ47" s="817" t="s">
        <v>568</v>
      </c>
      <c r="AK47" s="833"/>
      <c r="AL47" s="833"/>
      <c r="AM47" s="833"/>
      <c r="AN47" s="833"/>
      <c r="AO47" s="834"/>
      <c r="AP47" s="818" t="s">
        <v>567</v>
      </c>
      <c r="AQ47" s="817" t="s">
        <v>568</v>
      </c>
      <c r="AR47" s="833"/>
      <c r="AS47" s="833"/>
      <c r="AT47" s="833"/>
      <c r="AU47" s="833"/>
      <c r="AV47" s="834"/>
      <c r="AW47" s="40" t="s">
        <v>570</v>
      </c>
    </row>
    <row r="48" spans="1:50" s="11" customFormat="1" ht="98.25" thickBot="1">
      <c r="A48" s="811"/>
      <c r="B48" s="430" t="s">
        <v>567</v>
      </c>
      <c r="C48" s="790"/>
      <c r="D48" s="790"/>
      <c r="E48" s="505" t="s">
        <v>571</v>
      </c>
      <c r="F48" s="465" t="s">
        <v>572</v>
      </c>
      <c r="G48" s="465" t="s">
        <v>1347</v>
      </c>
      <c r="H48" s="465" t="s">
        <v>1348</v>
      </c>
      <c r="I48" s="465" t="s">
        <v>573</v>
      </c>
      <c r="J48" s="465" t="s">
        <v>1349</v>
      </c>
      <c r="K48" s="466" t="s">
        <v>574</v>
      </c>
      <c r="L48" s="819"/>
      <c r="M48" s="530" t="s">
        <v>575</v>
      </c>
      <c r="N48" s="520" t="s">
        <v>576</v>
      </c>
      <c r="O48" s="520" t="s">
        <v>489</v>
      </c>
      <c r="P48" s="520" t="s">
        <v>577</v>
      </c>
      <c r="Q48" s="520" t="s">
        <v>578</v>
      </c>
      <c r="R48" s="520" t="s">
        <v>490</v>
      </c>
      <c r="S48" s="520" t="s">
        <v>491</v>
      </c>
      <c r="T48" s="520" t="s">
        <v>579</v>
      </c>
      <c r="U48" s="520" t="s">
        <v>492</v>
      </c>
      <c r="V48" s="520" t="s">
        <v>580</v>
      </c>
      <c r="W48" s="520" t="s">
        <v>1350</v>
      </c>
      <c r="X48" s="520" t="s">
        <v>493</v>
      </c>
      <c r="Y48" s="520" t="s">
        <v>581</v>
      </c>
      <c r="Z48" s="520" t="s">
        <v>494</v>
      </c>
      <c r="AA48" s="520" t="s">
        <v>582</v>
      </c>
      <c r="AB48" s="520" t="s">
        <v>1351</v>
      </c>
      <c r="AC48" s="520" t="s">
        <v>1352</v>
      </c>
      <c r="AD48" s="520" t="s">
        <v>488</v>
      </c>
      <c r="AE48" s="521" t="s">
        <v>310</v>
      </c>
      <c r="AF48" s="520" t="s">
        <v>583</v>
      </c>
      <c r="AG48" s="520" t="s">
        <v>1099</v>
      </c>
      <c r="AH48" s="512" t="s">
        <v>574</v>
      </c>
      <c r="AI48" s="819"/>
      <c r="AJ48" s="553" t="s">
        <v>584</v>
      </c>
      <c r="AK48" s="520" t="s">
        <v>585</v>
      </c>
      <c r="AL48" s="520" t="s">
        <v>586</v>
      </c>
      <c r="AM48" s="520" t="s">
        <v>587</v>
      </c>
      <c r="AN48" s="520" t="s">
        <v>1353</v>
      </c>
      <c r="AO48" s="512" t="s">
        <v>574</v>
      </c>
      <c r="AP48" s="819"/>
      <c r="AQ48" s="553" t="s">
        <v>571</v>
      </c>
      <c r="AR48" s="520" t="s">
        <v>572</v>
      </c>
      <c r="AS48" s="520" t="s">
        <v>1354</v>
      </c>
      <c r="AT48" s="520" t="s">
        <v>1355</v>
      </c>
      <c r="AU48" s="520" t="s">
        <v>588</v>
      </c>
      <c r="AV48" s="512" t="s">
        <v>574</v>
      </c>
      <c r="AW48" s="10" t="s">
        <v>589</v>
      </c>
      <c r="AX48" s="13"/>
    </row>
    <row r="49" spans="1:49" ht="14.25">
      <c r="A49" s="810" t="s">
        <v>538</v>
      </c>
      <c r="B49" s="437">
        <f aca="true" t="shared" si="1" ref="B49:B94">C49+D49+L49+AI49+AP49</f>
        <v>16</v>
      </c>
      <c r="C49" s="438">
        <v>1</v>
      </c>
      <c r="D49" s="438">
        <v>1</v>
      </c>
      <c r="E49" s="468"/>
      <c r="F49" s="469"/>
      <c r="G49" s="469"/>
      <c r="H49" s="469"/>
      <c r="I49" s="469"/>
      <c r="J49" s="469"/>
      <c r="K49" s="496"/>
      <c r="L49" s="440">
        <v>12</v>
      </c>
      <c r="M49" s="829" t="s">
        <v>1377</v>
      </c>
      <c r="N49" s="830"/>
      <c r="O49" s="830" t="s">
        <v>1377</v>
      </c>
      <c r="P49" s="830"/>
      <c r="Q49" s="830"/>
      <c r="R49" s="830"/>
      <c r="S49" s="830"/>
      <c r="T49" s="469"/>
      <c r="U49" s="469" t="s">
        <v>424</v>
      </c>
      <c r="V49" s="469" t="s">
        <v>424</v>
      </c>
      <c r="W49" s="469"/>
      <c r="X49" s="469" t="s">
        <v>424</v>
      </c>
      <c r="Y49" s="469" t="s">
        <v>424</v>
      </c>
      <c r="Z49" s="469" t="s">
        <v>424</v>
      </c>
      <c r="AA49" s="469" t="s">
        <v>424</v>
      </c>
      <c r="AB49" s="469" t="s">
        <v>424</v>
      </c>
      <c r="AC49" s="469"/>
      <c r="AD49" s="469"/>
      <c r="AE49" s="469" t="s">
        <v>1377</v>
      </c>
      <c r="AF49" s="469"/>
      <c r="AG49" s="469" t="s">
        <v>1373</v>
      </c>
      <c r="AH49" s="532" t="s">
        <v>165</v>
      </c>
      <c r="AI49" s="440">
        <v>1</v>
      </c>
      <c r="AJ49" s="467" t="s">
        <v>598</v>
      </c>
      <c r="AK49" s="555"/>
      <c r="AL49" s="555"/>
      <c r="AM49" s="555"/>
      <c r="AN49" s="555"/>
      <c r="AO49" s="451"/>
      <c r="AP49" s="440">
        <v>1</v>
      </c>
      <c r="AQ49" s="467"/>
      <c r="AR49" s="469"/>
      <c r="AS49" s="469"/>
      <c r="AT49" s="469"/>
      <c r="AU49" s="469"/>
      <c r="AV49" s="557"/>
      <c r="AW49" s="843" t="s">
        <v>998</v>
      </c>
    </row>
    <row r="50" spans="1:49" ht="29.25" thickBot="1">
      <c r="A50" s="858"/>
      <c r="B50" s="434">
        <f t="shared" si="1"/>
        <v>28</v>
      </c>
      <c r="C50" s="153">
        <v>1</v>
      </c>
      <c r="D50" s="153">
        <v>5</v>
      </c>
      <c r="E50" s="506" t="s">
        <v>424</v>
      </c>
      <c r="F50" s="425" t="s">
        <v>598</v>
      </c>
      <c r="G50" s="425"/>
      <c r="H50" s="425"/>
      <c r="I50" s="425" t="s">
        <v>598</v>
      </c>
      <c r="J50" s="425" t="s">
        <v>424</v>
      </c>
      <c r="K50" s="497" t="s">
        <v>965</v>
      </c>
      <c r="L50" s="436">
        <v>16</v>
      </c>
      <c r="M50" s="506" t="s">
        <v>424</v>
      </c>
      <c r="N50" s="425" t="s">
        <v>1377</v>
      </c>
      <c r="O50" s="425" t="s">
        <v>1377</v>
      </c>
      <c r="P50" s="425" t="s">
        <v>1377</v>
      </c>
      <c r="Q50" s="425"/>
      <c r="R50" s="425"/>
      <c r="S50" s="425" t="s">
        <v>1377</v>
      </c>
      <c r="T50" s="425"/>
      <c r="U50" s="425" t="s">
        <v>424</v>
      </c>
      <c r="V50" s="425" t="s">
        <v>424</v>
      </c>
      <c r="W50" s="425"/>
      <c r="X50" s="425" t="s">
        <v>424</v>
      </c>
      <c r="Y50" s="425" t="s">
        <v>424</v>
      </c>
      <c r="Z50" s="425" t="s">
        <v>424</v>
      </c>
      <c r="AA50" s="425" t="s">
        <v>424</v>
      </c>
      <c r="AB50" s="425" t="s">
        <v>933</v>
      </c>
      <c r="AC50" s="425"/>
      <c r="AD50" s="425"/>
      <c r="AE50" s="425" t="s">
        <v>1362</v>
      </c>
      <c r="AF50" s="425"/>
      <c r="AG50" s="425" t="s">
        <v>1373</v>
      </c>
      <c r="AH50" s="533" t="s">
        <v>165</v>
      </c>
      <c r="AI50" s="436">
        <v>1</v>
      </c>
      <c r="AJ50" s="471" t="s">
        <v>598</v>
      </c>
      <c r="AK50" s="556"/>
      <c r="AL50" s="556"/>
      <c r="AM50" s="556"/>
      <c r="AN50" s="556"/>
      <c r="AO50" s="453"/>
      <c r="AP50" s="436">
        <v>5</v>
      </c>
      <c r="AQ50" s="471" t="s">
        <v>424</v>
      </c>
      <c r="AR50" s="425" t="s">
        <v>598</v>
      </c>
      <c r="AS50" s="425"/>
      <c r="AT50" s="425"/>
      <c r="AU50" s="425" t="s">
        <v>598</v>
      </c>
      <c r="AV50" s="558" t="s">
        <v>398</v>
      </c>
      <c r="AW50" s="844"/>
    </row>
    <row r="51" spans="1:49" ht="14.25">
      <c r="A51" s="841" t="s">
        <v>539</v>
      </c>
      <c r="B51" s="441">
        <f t="shared" si="1"/>
        <v>19</v>
      </c>
      <c r="C51" s="442">
        <v>1</v>
      </c>
      <c r="D51" s="442">
        <v>1</v>
      </c>
      <c r="E51" s="507"/>
      <c r="F51" s="473"/>
      <c r="G51" s="473"/>
      <c r="H51" s="473"/>
      <c r="I51" s="473"/>
      <c r="J51" s="473"/>
      <c r="K51" s="480"/>
      <c r="L51" s="443">
        <v>15</v>
      </c>
      <c r="M51" s="507" t="s">
        <v>424</v>
      </c>
      <c r="N51" s="473" t="s">
        <v>424</v>
      </c>
      <c r="O51" s="473" t="s">
        <v>424</v>
      </c>
      <c r="P51" s="473" t="s">
        <v>424</v>
      </c>
      <c r="Q51" s="473"/>
      <c r="R51" s="473" t="s">
        <v>424</v>
      </c>
      <c r="S51" s="473" t="s">
        <v>424</v>
      </c>
      <c r="T51" s="473"/>
      <c r="U51" s="473" t="s">
        <v>424</v>
      </c>
      <c r="V51" s="856" t="s">
        <v>424</v>
      </c>
      <c r="W51" s="856"/>
      <c r="X51" s="473" t="s">
        <v>1375</v>
      </c>
      <c r="Y51" s="473" t="s">
        <v>1375</v>
      </c>
      <c r="Z51" s="473" t="s">
        <v>1375</v>
      </c>
      <c r="AA51" s="473" t="s">
        <v>424</v>
      </c>
      <c r="AB51" s="473" t="s">
        <v>424</v>
      </c>
      <c r="AC51" s="473"/>
      <c r="AD51" s="473"/>
      <c r="AE51" s="473" t="s">
        <v>1375</v>
      </c>
      <c r="AF51" s="473"/>
      <c r="AG51" s="473" t="s">
        <v>1373</v>
      </c>
      <c r="AH51" s="516"/>
      <c r="AI51" s="443">
        <v>1</v>
      </c>
      <c r="AJ51" s="424"/>
      <c r="AK51" s="473" t="s">
        <v>14</v>
      </c>
      <c r="AL51" s="473"/>
      <c r="AM51" s="473"/>
      <c r="AN51" s="473"/>
      <c r="AO51" s="516"/>
      <c r="AP51" s="455">
        <v>1</v>
      </c>
      <c r="AQ51" s="424"/>
      <c r="AR51" s="473"/>
      <c r="AS51" s="473"/>
      <c r="AT51" s="473"/>
      <c r="AU51" s="473"/>
      <c r="AV51" s="422"/>
      <c r="AW51" s="843" t="s">
        <v>603</v>
      </c>
    </row>
    <row r="52" spans="1:49" ht="15" thickBot="1">
      <c r="A52" s="842"/>
      <c r="B52" s="431">
        <f t="shared" si="1"/>
        <v>25</v>
      </c>
      <c r="C52" s="151">
        <v>1</v>
      </c>
      <c r="D52" s="151">
        <v>4</v>
      </c>
      <c r="E52" s="421" t="s">
        <v>424</v>
      </c>
      <c r="F52" s="476" t="s">
        <v>424</v>
      </c>
      <c r="G52" s="476" t="s">
        <v>591</v>
      </c>
      <c r="H52" s="476" t="s">
        <v>591</v>
      </c>
      <c r="I52" s="476"/>
      <c r="J52" s="476"/>
      <c r="K52" s="481"/>
      <c r="L52" s="152">
        <v>15</v>
      </c>
      <c r="M52" s="421" t="s">
        <v>424</v>
      </c>
      <c r="N52" s="476" t="s">
        <v>424</v>
      </c>
      <c r="O52" s="476" t="s">
        <v>424</v>
      </c>
      <c r="P52" s="476" t="s">
        <v>424</v>
      </c>
      <c r="Q52" s="476"/>
      <c r="R52" s="476" t="s">
        <v>1375</v>
      </c>
      <c r="S52" s="476" t="s">
        <v>1375</v>
      </c>
      <c r="T52" s="476"/>
      <c r="U52" s="476" t="s">
        <v>424</v>
      </c>
      <c r="V52" s="854" t="s">
        <v>424</v>
      </c>
      <c r="W52" s="854"/>
      <c r="X52" s="476" t="s">
        <v>424</v>
      </c>
      <c r="Y52" s="476" t="s">
        <v>424</v>
      </c>
      <c r="Z52" s="476" t="s">
        <v>424</v>
      </c>
      <c r="AA52" s="476" t="s">
        <v>424</v>
      </c>
      <c r="AB52" s="476" t="s">
        <v>424</v>
      </c>
      <c r="AC52" s="476"/>
      <c r="AD52" s="476"/>
      <c r="AE52" s="476" t="s">
        <v>1375</v>
      </c>
      <c r="AF52" s="476"/>
      <c r="AG52" s="476" t="s">
        <v>1373</v>
      </c>
      <c r="AH52" s="515"/>
      <c r="AI52" s="152">
        <v>1</v>
      </c>
      <c r="AJ52" s="475"/>
      <c r="AK52" s="476" t="s">
        <v>1375</v>
      </c>
      <c r="AL52" s="476"/>
      <c r="AM52" s="476"/>
      <c r="AN52" s="476"/>
      <c r="AO52" s="515"/>
      <c r="AP52" s="456">
        <v>4</v>
      </c>
      <c r="AQ52" s="475" t="s">
        <v>424</v>
      </c>
      <c r="AR52" s="476" t="s">
        <v>591</v>
      </c>
      <c r="AS52" s="476" t="s">
        <v>424</v>
      </c>
      <c r="AT52" s="476" t="s">
        <v>424</v>
      </c>
      <c r="AU52" s="560"/>
      <c r="AV52" s="550"/>
      <c r="AW52" s="844"/>
    </row>
    <row r="53" spans="1:49" ht="48.75" customHeight="1">
      <c r="A53" s="809" t="s">
        <v>15</v>
      </c>
      <c r="B53" s="441">
        <f t="shared" si="1"/>
        <v>29</v>
      </c>
      <c r="C53" s="442">
        <v>1</v>
      </c>
      <c r="D53" s="442">
        <v>2</v>
      </c>
      <c r="E53" s="507"/>
      <c r="F53" s="473"/>
      <c r="G53" s="473"/>
      <c r="H53" s="473"/>
      <c r="I53" s="473"/>
      <c r="J53" s="473"/>
      <c r="K53" s="474" t="s">
        <v>16</v>
      </c>
      <c r="L53" s="443">
        <v>21</v>
      </c>
      <c r="M53" s="507" t="s">
        <v>591</v>
      </c>
      <c r="N53" s="473" t="s">
        <v>591</v>
      </c>
      <c r="O53" s="473" t="s">
        <v>424</v>
      </c>
      <c r="P53" s="473" t="s">
        <v>424</v>
      </c>
      <c r="Q53" s="473" t="s">
        <v>424</v>
      </c>
      <c r="R53" s="473" t="s">
        <v>591</v>
      </c>
      <c r="S53" s="473" t="s">
        <v>591</v>
      </c>
      <c r="T53" s="483" t="s">
        <v>983</v>
      </c>
      <c r="U53" s="473" t="s">
        <v>424</v>
      </c>
      <c r="V53" s="856" t="s">
        <v>1373</v>
      </c>
      <c r="W53" s="856"/>
      <c r="X53" s="473" t="s">
        <v>1373</v>
      </c>
      <c r="Y53" s="856" t="s">
        <v>424</v>
      </c>
      <c r="Z53" s="856"/>
      <c r="AA53" s="473" t="s">
        <v>495</v>
      </c>
      <c r="AB53" s="473" t="s">
        <v>602</v>
      </c>
      <c r="AC53" s="473" t="s">
        <v>602</v>
      </c>
      <c r="AD53" s="473"/>
      <c r="AE53" s="473"/>
      <c r="AF53" s="473" t="s">
        <v>602</v>
      </c>
      <c r="AG53" s="473"/>
      <c r="AH53" s="516" t="s">
        <v>967</v>
      </c>
      <c r="AI53" s="443">
        <v>4</v>
      </c>
      <c r="AJ53" s="424" t="s">
        <v>425</v>
      </c>
      <c r="AK53" s="473" t="s">
        <v>425</v>
      </c>
      <c r="AL53" s="473" t="s">
        <v>425</v>
      </c>
      <c r="AM53" s="473" t="s">
        <v>1377</v>
      </c>
      <c r="AN53" s="473"/>
      <c r="AO53" s="516"/>
      <c r="AP53" s="443">
        <v>1</v>
      </c>
      <c r="AQ53" s="561"/>
      <c r="AR53" s="498"/>
      <c r="AS53" s="498"/>
      <c r="AT53" s="498"/>
      <c r="AU53" s="498"/>
      <c r="AV53" s="516"/>
      <c r="AW53" s="843" t="s">
        <v>1376</v>
      </c>
    </row>
    <row r="54" spans="1:49" ht="15" thickBot="1">
      <c r="A54" s="842"/>
      <c r="B54" s="431">
        <f t="shared" si="1"/>
        <v>37</v>
      </c>
      <c r="C54" s="151">
        <v>1</v>
      </c>
      <c r="D54" s="151">
        <v>6</v>
      </c>
      <c r="E54" s="421" t="s">
        <v>424</v>
      </c>
      <c r="F54" s="476" t="s">
        <v>1377</v>
      </c>
      <c r="G54" s="476" t="s">
        <v>1377</v>
      </c>
      <c r="H54" s="476" t="s">
        <v>424</v>
      </c>
      <c r="I54" s="476" t="s">
        <v>1377</v>
      </c>
      <c r="J54" s="476"/>
      <c r="K54" s="482" t="s">
        <v>966</v>
      </c>
      <c r="L54" s="152">
        <v>21</v>
      </c>
      <c r="M54" s="421" t="s">
        <v>1377</v>
      </c>
      <c r="N54" s="476" t="s">
        <v>1377</v>
      </c>
      <c r="O54" s="476" t="s">
        <v>424</v>
      </c>
      <c r="P54" s="476" t="s">
        <v>424</v>
      </c>
      <c r="Q54" s="476" t="s">
        <v>424</v>
      </c>
      <c r="R54" s="476" t="s">
        <v>1377</v>
      </c>
      <c r="S54" s="476" t="s">
        <v>1377</v>
      </c>
      <c r="T54" s="527" t="s">
        <v>104</v>
      </c>
      <c r="U54" s="476" t="s">
        <v>424</v>
      </c>
      <c r="V54" s="854" t="s">
        <v>1373</v>
      </c>
      <c r="W54" s="854"/>
      <c r="X54" s="476" t="s">
        <v>1373</v>
      </c>
      <c r="Y54" s="854" t="s">
        <v>424</v>
      </c>
      <c r="Z54" s="854"/>
      <c r="AA54" s="476" t="s">
        <v>104</v>
      </c>
      <c r="AB54" s="476" t="s">
        <v>1373</v>
      </c>
      <c r="AC54" s="476" t="s">
        <v>1373</v>
      </c>
      <c r="AD54" s="476"/>
      <c r="AE54" s="476"/>
      <c r="AF54" s="476" t="s">
        <v>1373</v>
      </c>
      <c r="AG54" s="476"/>
      <c r="AH54" s="515" t="s">
        <v>104</v>
      </c>
      <c r="AI54" s="152">
        <v>4</v>
      </c>
      <c r="AJ54" s="475" t="s">
        <v>425</v>
      </c>
      <c r="AK54" s="476" t="s">
        <v>425</v>
      </c>
      <c r="AL54" s="476" t="s">
        <v>425</v>
      </c>
      <c r="AM54" s="476" t="s">
        <v>1377</v>
      </c>
      <c r="AN54" s="476"/>
      <c r="AO54" s="515"/>
      <c r="AP54" s="152">
        <v>5</v>
      </c>
      <c r="AQ54" s="475" t="s">
        <v>1377</v>
      </c>
      <c r="AR54" s="476" t="s">
        <v>1377</v>
      </c>
      <c r="AS54" s="476" t="s">
        <v>1377</v>
      </c>
      <c r="AT54" s="476" t="s">
        <v>1377</v>
      </c>
      <c r="AU54" s="546" t="s">
        <v>1377</v>
      </c>
      <c r="AV54" s="515"/>
      <c r="AW54" s="844"/>
    </row>
    <row r="55" spans="1:49" ht="14.25">
      <c r="A55" s="841" t="s">
        <v>541</v>
      </c>
      <c r="B55" s="441">
        <f t="shared" si="1"/>
        <v>22</v>
      </c>
      <c r="C55" s="442">
        <v>1</v>
      </c>
      <c r="D55" s="442">
        <v>1</v>
      </c>
      <c r="E55" s="507"/>
      <c r="F55" s="473"/>
      <c r="G55" s="473"/>
      <c r="H55" s="473"/>
      <c r="I55" s="473"/>
      <c r="J55" s="473"/>
      <c r="K55" s="480"/>
      <c r="L55" s="443">
        <v>17</v>
      </c>
      <c r="M55" s="507" t="s">
        <v>424</v>
      </c>
      <c r="N55" s="473" t="s">
        <v>424</v>
      </c>
      <c r="O55" s="473" t="s">
        <v>424</v>
      </c>
      <c r="P55" s="473" t="s">
        <v>424</v>
      </c>
      <c r="Q55" s="473"/>
      <c r="R55" s="473"/>
      <c r="S55" s="473" t="s">
        <v>1377</v>
      </c>
      <c r="T55" s="473" t="s">
        <v>424</v>
      </c>
      <c r="U55" s="473" t="s">
        <v>424</v>
      </c>
      <c r="V55" s="473" t="s">
        <v>1377</v>
      </c>
      <c r="W55" s="473"/>
      <c r="X55" s="473" t="s">
        <v>1377</v>
      </c>
      <c r="Y55" s="473" t="s">
        <v>424</v>
      </c>
      <c r="Z55" s="473" t="s">
        <v>1377</v>
      </c>
      <c r="AA55" s="473" t="s">
        <v>1377</v>
      </c>
      <c r="AB55" s="473" t="s">
        <v>424</v>
      </c>
      <c r="AC55" s="473" t="s">
        <v>424</v>
      </c>
      <c r="AD55" s="473" t="s">
        <v>424</v>
      </c>
      <c r="AE55" s="473" t="s">
        <v>1377</v>
      </c>
      <c r="AF55" s="473"/>
      <c r="AG55" s="473" t="s">
        <v>1373</v>
      </c>
      <c r="AH55" s="516"/>
      <c r="AI55" s="443">
        <v>1</v>
      </c>
      <c r="AJ55" s="424"/>
      <c r="AK55" s="473" t="s">
        <v>591</v>
      </c>
      <c r="AL55" s="473"/>
      <c r="AM55" s="473"/>
      <c r="AN55" s="473"/>
      <c r="AO55" s="516"/>
      <c r="AP55" s="443">
        <v>2</v>
      </c>
      <c r="AQ55" s="424" t="s">
        <v>424</v>
      </c>
      <c r="AR55" s="473" t="s">
        <v>424</v>
      </c>
      <c r="AS55" s="473"/>
      <c r="AT55" s="473"/>
      <c r="AU55" s="473"/>
      <c r="AV55" s="554"/>
      <c r="AW55" s="843" t="s">
        <v>603</v>
      </c>
    </row>
    <row r="56" spans="1:49" ht="24.75" thickBot="1">
      <c r="A56" s="842"/>
      <c r="B56" s="431">
        <f t="shared" si="1"/>
        <v>27</v>
      </c>
      <c r="C56" s="151">
        <v>1</v>
      </c>
      <c r="D56" s="151">
        <v>3</v>
      </c>
      <c r="E56" s="421" t="s">
        <v>591</v>
      </c>
      <c r="F56" s="476"/>
      <c r="G56" s="476" t="s">
        <v>424</v>
      </c>
      <c r="H56" s="476" t="s">
        <v>424</v>
      </c>
      <c r="I56" s="476"/>
      <c r="J56" s="476"/>
      <c r="K56" s="482"/>
      <c r="L56" s="152">
        <v>17</v>
      </c>
      <c r="M56" s="421" t="s">
        <v>424</v>
      </c>
      <c r="N56" s="476" t="s">
        <v>424</v>
      </c>
      <c r="O56" s="476" t="s">
        <v>424</v>
      </c>
      <c r="P56" s="476" t="s">
        <v>424</v>
      </c>
      <c r="Q56" s="476"/>
      <c r="R56" s="476"/>
      <c r="S56" s="476" t="s">
        <v>591</v>
      </c>
      <c r="T56" s="476" t="s">
        <v>424</v>
      </c>
      <c r="U56" s="476" t="s">
        <v>424</v>
      </c>
      <c r="V56" s="476" t="s">
        <v>591</v>
      </c>
      <c r="W56" s="476"/>
      <c r="X56" s="476" t="s">
        <v>591</v>
      </c>
      <c r="Y56" s="476" t="s">
        <v>424</v>
      </c>
      <c r="Z56" s="476" t="s">
        <v>591</v>
      </c>
      <c r="AA56" s="476" t="s">
        <v>591</v>
      </c>
      <c r="AB56" s="476" t="s">
        <v>424</v>
      </c>
      <c r="AC56" s="476" t="s">
        <v>424</v>
      </c>
      <c r="AD56" s="476" t="s">
        <v>424</v>
      </c>
      <c r="AE56" s="476" t="s">
        <v>591</v>
      </c>
      <c r="AF56" s="476"/>
      <c r="AG56" s="476" t="s">
        <v>1373</v>
      </c>
      <c r="AH56" s="515"/>
      <c r="AI56" s="152">
        <v>1</v>
      </c>
      <c r="AJ56" s="475"/>
      <c r="AK56" s="476" t="s">
        <v>424</v>
      </c>
      <c r="AL56" s="476"/>
      <c r="AM56" s="476"/>
      <c r="AN56" s="476"/>
      <c r="AO56" s="515"/>
      <c r="AP56" s="152">
        <v>5</v>
      </c>
      <c r="AQ56" s="475" t="s">
        <v>591</v>
      </c>
      <c r="AR56" s="476"/>
      <c r="AS56" s="476" t="s">
        <v>591</v>
      </c>
      <c r="AT56" s="476" t="s">
        <v>591</v>
      </c>
      <c r="AU56" s="476"/>
      <c r="AV56" s="518" t="s">
        <v>969</v>
      </c>
      <c r="AW56" s="844"/>
    </row>
    <row r="57" spans="1:49" ht="14.25">
      <c r="A57" s="841" t="s">
        <v>17</v>
      </c>
      <c r="B57" s="441">
        <f t="shared" si="1"/>
        <v>15</v>
      </c>
      <c r="C57" s="442">
        <v>1</v>
      </c>
      <c r="D57" s="442">
        <v>1</v>
      </c>
      <c r="E57" s="507"/>
      <c r="F57" s="473"/>
      <c r="G57" s="473"/>
      <c r="H57" s="473"/>
      <c r="I57" s="473"/>
      <c r="J57" s="473"/>
      <c r="K57" s="480"/>
      <c r="L57" s="443">
        <v>11</v>
      </c>
      <c r="M57" s="507" t="s">
        <v>424</v>
      </c>
      <c r="N57" s="473" t="s">
        <v>424</v>
      </c>
      <c r="O57" s="856" t="s">
        <v>1357</v>
      </c>
      <c r="P57" s="856"/>
      <c r="Q57" s="856"/>
      <c r="R57" s="856"/>
      <c r="S57" s="856"/>
      <c r="T57" s="473" t="s">
        <v>424</v>
      </c>
      <c r="U57" s="473" t="s">
        <v>1357</v>
      </c>
      <c r="V57" s="473" t="s">
        <v>1357</v>
      </c>
      <c r="W57" s="473"/>
      <c r="X57" s="473" t="s">
        <v>1357</v>
      </c>
      <c r="Y57" s="473"/>
      <c r="Z57" s="473" t="s">
        <v>1357</v>
      </c>
      <c r="AA57" s="473" t="s">
        <v>1357</v>
      </c>
      <c r="AB57" s="473" t="s">
        <v>424</v>
      </c>
      <c r="AC57" s="473"/>
      <c r="AD57" s="473"/>
      <c r="AE57" s="473" t="s">
        <v>1357</v>
      </c>
      <c r="AF57" s="473"/>
      <c r="AG57" s="473"/>
      <c r="AH57" s="516"/>
      <c r="AI57" s="443">
        <v>1</v>
      </c>
      <c r="AJ57" s="424"/>
      <c r="AK57" s="473" t="s">
        <v>1357</v>
      </c>
      <c r="AL57" s="473"/>
      <c r="AM57" s="473"/>
      <c r="AN57" s="473"/>
      <c r="AO57" s="516"/>
      <c r="AP57" s="443">
        <v>1</v>
      </c>
      <c r="AQ57" s="424"/>
      <c r="AR57" s="473"/>
      <c r="AS57" s="473"/>
      <c r="AT57" s="473"/>
      <c r="AU57" s="473"/>
      <c r="AV57" s="514"/>
      <c r="AW57" s="843" t="s">
        <v>1382</v>
      </c>
    </row>
    <row r="58" spans="1:49" ht="29.25" thickBot="1">
      <c r="A58" s="842"/>
      <c r="B58" s="431">
        <f t="shared" si="1"/>
        <v>31</v>
      </c>
      <c r="C58" s="151">
        <v>1</v>
      </c>
      <c r="D58" s="151">
        <v>6</v>
      </c>
      <c r="E58" s="421" t="s">
        <v>1357</v>
      </c>
      <c r="F58" s="476" t="s">
        <v>1357</v>
      </c>
      <c r="G58" s="476" t="s">
        <v>1357</v>
      </c>
      <c r="H58" s="476" t="s">
        <v>1357</v>
      </c>
      <c r="I58" s="476" t="s">
        <v>1357</v>
      </c>
      <c r="J58" s="476"/>
      <c r="K58" s="482" t="s">
        <v>970</v>
      </c>
      <c r="L58" s="152">
        <v>17</v>
      </c>
      <c r="M58" s="421" t="s">
        <v>424</v>
      </c>
      <c r="N58" s="476" t="s">
        <v>424</v>
      </c>
      <c r="O58" s="476" t="s">
        <v>1374</v>
      </c>
      <c r="P58" s="476" t="s">
        <v>1374</v>
      </c>
      <c r="Q58" s="476" t="s">
        <v>1374</v>
      </c>
      <c r="R58" s="476" t="s">
        <v>1374</v>
      </c>
      <c r="S58" s="476" t="s">
        <v>1374</v>
      </c>
      <c r="T58" s="476" t="s">
        <v>424</v>
      </c>
      <c r="U58" s="476" t="s">
        <v>1374</v>
      </c>
      <c r="V58" s="476" t="s">
        <v>1374</v>
      </c>
      <c r="W58" s="476"/>
      <c r="X58" s="476" t="s">
        <v>1374</v>
      </c>
      <c r="Y58" s="476"/>
      <c r="Z58" s="476" t="s">
        <v>1374</v>
      </c>
      <c r="AA58" s="476" t="s">
        <v>1374</v>
      </c>
      <c r="AB58" s="476" t="s">
        <v>424</v>
      </c>
      <c r="AC58" s="476"/>
      <c r="AD58" s="476"/>
      <c r="AE58" s="476" t="s">
        <v>1374</v>
      </c>
      <c r="AF58" s="476"/>
      <c r="AG58" s="476"/>
      <c r="AH58" s="515" t="s">
        <v>971</v>
      </c>
      <c r="AI58" s="152">
        <v>1</v>
      </c>
      <c r="AJ58" s="475"/>
      <c r="AK58" s="476" t="s">
        <v>1373</v>
      </c>
      <c r="AL58" s="476"/>
      <c r="AM58" s="476"/>
      <c r="AN58" s="476"/>
      <c r="AO58" s="515"/>
      <c r="AP58" s="152">
        <v>6</v>
      </c>
      <c r="AQ58" s="475" t="s">
        <v>1373</v>
      </c>
      <c r="AR58" s="476" t="s">
        <v>1373</v>
      </c>
      <c r="AS58" s="476" t="s">
        <v>1373</v>
      </c>
      <c r="AT58" s="476" t="s">
        <v>1373</v>
      </c>
      <c r="AU58" s="476" t="s">
        <v>1373</v>
      </c>
      <c r="AV58" s="423" t="s">
        <v>970</v>
      </c>
      <c r="AW58" s="844"/>
    </row>
    <row r="59" spans="1:49" ht="14.25">
      <c r="A59" s="841" t="s">
        <v>543</v>
      </c>
      <c r="B59" s="441">
        <f t="shared" si="1"/>
        <v>15</v>
      </c>
      <c r="C59" s="442">
        <v>1</v>
      </c>
      <c r="D59" s="442">
        <v>1</v>
      </c>
      <c r="E59" s="507"/>
      <c r="F59" s="473"/>
      <c r="G59" s="473"/>
      <c r="H59" s="473"/>
      <c r="I59" s="473"/>
      <c r="J59" s="473"/>
      <c r="K59" s="474"/>
      <c r="L59" s="443">
        <v>12</v>
      </c>
      <c r="M59" s="507" t="s">
        <v>424</v>
      </c>
      <c r="N59" s="473" t="s">
        <v>424</v>
      </c>
      <c r="O59" s="473" t="s">
        <v>1374</v>
      </c>
      <c r="P59" s="856" t="s">
        <v>1374</v>
      </c>
      <c r="Q59" s="856"/>
      <c r="R59" s="856"/>
      <c r="S59" s="473"/>
      <c r="T59" s="473" t="s">
        <v>424</v>
      </c>
      <c r="U59" s="473" t="s">
        <v>1374</v>
      </c>
      <c r="V59" s="856" t="s">
        <v>1374</v>
      </c>
      <c r="W59" s="856"/>
      <c r="X59" s="473" t="s">
        <v>1374</v>
      </c>
      <c r="Y59" s="856" t="s">
        <v>1374</v>
      </c>
      <c r="Z59" s="856"/>
      <c r="AA59" s="473" t="s">
        <v>1374</v>
      </c>
      <c r="AB59" s="473" t="s">
        <v>424</v>
      </c>
      <c r="AC59" s="473" t="s">
        <v>1374</v>
      </c>
      <c r="AD59" s="473"/>
      <c r="AE59" s="473"/>
      <c r="AF59" s="473"/>
      <c r="AG59" s="473"/>
      <c r="AH59" s="516"/>
      <c r="AI59" s="443"/>
      <c r="AJ59" s="424"/>
      <c r="AK59" s="473"/>
      <c r="AL59" s="473"/>
      <c r="AM59" s="473"/>
      <c r="AN59" s="473"/>
      <c r="AO59" s="516"/>
      <c r="AP59" s="443">
        <v>1</v>
      </c>
      <c r="AQ59" s="424"/>
      <c r="AR59" s="473"/>
      <c r="AS59" s="473"/>
      <c r="AT59" s="473"/>
      <c r="AU59" s="473"/>
      <c r="AV59" s="514"/>
      <c r="AW59" s="843" t="s">
        <v>9</v>
      </c>
    </row>
    <row r="60" spans="1:49" ht="15" thickBot="1">
      <c r="A60" s="842"/>
      <c r="B60" s="431">
        <f t="shared" si="1"/>
        <v>23</v>
      </c>
      <c r="C60" s="151">
        <v>1</v>
      </c>
      <c r="D60" s="151">
        <v>4</v>
      </c>
      <c r="E60" s="421" t="s">
        <v>1374</v>
      </c>
      <c r="F60" s="476" t="s">
        <v>1374</v>
      </c>
      <c r="G60" s="476" t="s">
        <v>1374</v>
      </c>
      <c r="H60" s="476" t="s">
        <v>1374</v>
      </c>
      <c r="I60" s="476"/>
      <c r="J60" s="476"/>
      <c r="K60" s="481"/>
      <c r="L60" s="152">
        <v>14</v>
      </c>
      <c r="M60" s="421" t="s">
        <v>424</v>
      </c>
      <c r="N60" s="476" t="s">
        <v>424</v>
      </c>
      <c r="O60" s="476" t="s">
        <v>1374</v>
      </c>
      <c r="P60" s="476" t="s">
        <v>1374</v>
      </c>
      <c r="Q60" s="476" t="s">
        <v>1374</v>
      </c>
      <c r="R60" s="476" t="s">
        <v>1374</v>
      </c>
      <c r="S60" s="476"/>
      <c r="T60" s="476" t="s">
        <v>424</v>
      </c>
      <c r="U60" s="476" t="s">
        <v>1374</v>
      </c>
      <c r="V60" s="854" t="s">
        <v>1374</v>
      </c>
      <c r="W60" s="854"/>
      <c r="X60" s="476" t="s">
        <v>1374</v>
      </c>
      <c r="Y60" s="854" t="s">
        <v>1374</v>
      </c>
      <c r="Z60" s="854"/>
      <c r="AA60" s="476" t="s">
        <v>1374</v>
      </c>
      <c r="AB60" s="476" t="s">
        <v>424</v>
      </c>
      <c r="AC60" s="476" t="s">
        <v>1374</v>
      </c>
      <c r="AD60" s="476"/>
      <c r="AE60" s="476"/>
      <c r="AF60" s="476"/>
      <c r="AG60" s="476"/>
      <c r="AH60" s="515"/>
      <c r="AI60" s="152"/>
      <c r="AJ60" s="475"/>
      <c r="AK60" s="476"/>
      <c r="AL60" s="476"/>
      <c r="AM60" s="476"/>
      <c r="AN60" s="476"/>
      <c r="AO60" s="515"/>
      <c r="AP60" s="152">
        <v>4</v>
      </c>
      <c r="AQ60" s="475" t="s">
        <v>1374</v>
      </c>
      <c r="AR60" s="476" t="s">
        <v>1374</v>
      </c>
      <c r="AS60" s="476" t="s">
        <v>1374</v>
      </c>
      <c r="AT60" s="476" t="s">
        <v>1374</v>
      </c>
      <c r="AU60" s="476"/>
      <c r="AV60" s="550"/>
      <c r="AW60" s="844"/>
    </row>
    <row r="61" spans="1:49" ht="14.25">
      <c r="A61" s="841" t="s">
        <v>18</v>
      </c>
      <c r="B61" s="441">
        <f t="shared" si="1"/>
        <v>19</v>
      </c>
      <c r="C61" s="442">
        <v>1</v>
      </c>
      <c r="D61" s="442">
        <v>2</v>
      </c>
      <c r="E61" s="507"/>
      <c r="F61" s="473" t="s">
        <v>1374</v>
      </c>
      <c r="G61" s="473"/>
      <c r="H61" s="473"/>
      <c r="I61" s="473"/>
      <c r="J61" s="473"/>
      <c r="K61" s="474" t="s">
        <v>952</v>
      </c>
      <c r="L61" s="443">
        <v>13</v>
      </c>
      <c r="M61" s="507" t="s">
        <v>424</v>
      </c>
      <c r="N61" s="473" t="s">
        <v>424</v>
      </c>
      <c r="O61" s="473" t="s">
        <v>19</v>
      </c>
      <c r="P61" s="473" t="s">
        <v>1362</v>
      </c>
      <c r="Q61" s="473" t="s">
        <v>1362</v>
      </c>
      <c r="R61" s="473" t="s">
        <v>1362</v>
      </c>
      <c r="S61" s="473"/>
      <c r="T61" s="473"/>
      <c r="U61" s="473" t="s">
        <v>1362</v>
      </c>
      <c r="V61" s="856" t="s">
        <v>1362</v>
      </c>
      <c r="W61" s="856"/>
      <c r="X61" s="473" t="s">
        <v>1362</v>
      </c>
      <c r="Y61" s="856" t="s">
        <v>1362</v>
      </c>
      <c r="Z61" s="856"/>
      <c r="AA61" s="473" t="s">
        <v>1362</v>
      </c>
      <c r="AB61" s="473" t="s">
        <v>424</v>
      </c>
      <c r="AC61" s="856" t="s">
        <v>1362</v>
      </c>
      <c r="AD61" s="856"/>
      <c r="AE61" s="856"/>
      <c r="AF61" s="473"/>
      <c r="AG61" s="473"/>
      <c r="AH61" s="516"/>
      <c r="AI61" s="443">
        <v>2</v>
      </c>
      <c r="AJ61" s="424" t="s">
        <v>1362</v>
      </c>
      <c r="AK61" s="856" t="s">
        <v>1362</v>
      </c>
      <c r="AL61" s="856"/>
      <c r="AM61" s="856"/>
      <c r="AN61" s="473"/>
      <c r="AO61" s="516"/>
      <c r="AP61" s="443">
        <v>1</v>
      </c>
      <c r="AQ61" s="424"/>
      <c r="AR61" s="473"/>
      <c r="AS61" s="473"/>
      <c r="AT61" s="473"/>
      <c r="AU61" s="473"/>
      <c r="AV61" s="514"/>
      <c r="AW61" s="843" t="s">
        <v>1363</v>
      </c>
    </row>
    <row r="62" spans="1:49" ht="15" thickBot="1">
      <c r="A62" s="842"/>
      <c r="B62" s="431">
        <f t="shared" si="1"/>
        <v>27</v>
      </c>
      <c r="C62" s="151">
        <v>1</v>
      </c>
      <c r="D62" s="151">
        <v>6</v>
      </c>
      <c r="E62" s="421" t="s">
        <v>1362</v>
      </c>
      <c r="F62" s="476" t="s">
        <v>424</v>
      </c>
      <c r="G62" s="476" t="s">
        <v>1362</v>
      </c>
      <c r="H62" s="476" t="s">
        <v>1362</v>
      </c>
      <c r="I62" s="476" t="s">
        <v>1362</v>
      </c>
      <c r="J62" s="476"/>
      <c r="K62" s="482" t="s">
        <v>104</v>
      </c>
      <c r="L62" s="152">
        <v>13</v>
      </c>
      <c r="M62" s="421" t="s">
        <v>1362</v>
      </c>
      <c r="N62" s="476" t="s">
        <v>1362</v>
      </c>
      <c r="O62" s="476" t="s">
        <v>424</v>
      </c>
      <c r="P62" s="476" t="s">
        <v>424</v>
      </c>
      <c r="Q62" s="476" t="s">
        <v>424</v>
      </c>
      <c r="R62" s="476" t="s">
        <v>424</v>
      </c>
      <c r="S62" s="476"/>
      <c r="T62" s="476"/>
      <c r="U62" s="476" t="s">
        <v>1362</v>
      </c>
      <c r="V62" s="854" t="s">
        <v>1362</v>
      </c>
      <c r="W62" s="854"/>
      <c r="X62" s="476" t="s">
        <v>1362</v>
      </c>
      <c r="Y62" s="854" t="s">
        <v>1362</v>
      </c>
      <c r="Z62" s="854"/>
      <c r="AA62" s="476" t="s">
        <v>1362</v>
      </c>
      <c r="AB62" s="476" t="s">
        <v>424</v>
      </c>
      <c r="AC62" s="854" t="s">
        <v>1362</v>
      </c>
      <c r="AD62" s="854"/>
      <c r="AE62" s="854"/>
      <c r="AF62" s="476"/>
      <c r="AG62" s="476"/>
      <c r="AH62" s="515"/>
      <c r="AI62" s="152">
        <v>2</v>
      </c>
      <c r="AJ62" s="475" t="s">
        <v>1362</v>
      </c>
      <c r="AK62" s="854" t="s">
        <v>1362</v>
      </c>
      <c r="AL62" s="854"/>
      <c r="AM62" s="854"/>
      <c r="AN62" s="476"/>
      <c r="AO62" s="515"/>
      <c r="AP62" s="152">
        <v>5</v>
      </c>
      <c r="AQ62" s="475" t="s">
        <v>1362</v>
      </c>
      <c r="AR62" s="476" t="s">
        <v>1362</v>
      </c>
      <c r="AS62" s="476" t="s">
        <v>1362</v>
      </c>
      <c r="AT62" s="476" t="s">
        <v>1362</v>
      </c>
      <c r="AU62" s="476" t="s">
        <v>1362</v>
      </c>
      <c r="AV62" s="550"/>
      <c r="AW62" s="844"/>
    </row>
    <row r="63" spans="1:49" ht="14.25">
      <c r="A63" s="841" t="s">
        <v>545</v>
      </c>
      <c r="B63" s="441">
        <f t="shared" si="1"/>
        <v>12</v>
      </c>
      <c r="C63" s="442">
        <v>1</v>
      </c>
      <c r="D63" s="442">
        <v>1</v>
      </c>
      <c r="E63" s="507"/>
      <c r="F63" s="473"/>
      <c r="G63" s="473"/>
      <c r="H63" s="473"/>
      <c r="I63" s="473"/>
      <c r="J63" s="473"/>
      <c r="K63" s="474"/>
      <c r="L63" s="443">
        <v>8</v>
      </c>
      <c r="M63" s="855" t="s">
        <v>424</v>
      </c>
      <c r="N63" s="856"/>
      <c r="O63" s="856" t="s">
        <v>424</v>
      </c>
      <c r="P63" s="856"/>
      <c r="Q63" s="856"/>
      <c r="R63" s="856"/>
      <c r="S63" s="856"/>
      <c r="T63" s="856"/>
      <c r="U63" s="473" t="s">
        <v>424</v>
      </c>
      <c r="V63" s="856" t="s">
        <v>424</v>
      </c>
      <c r="W63" s="856"/>
      <c r="X63" s="856"/>
      <c r="Y63" s="856"/>
      <c r="Z63" s="856"/>
      <c r="AA63" s="473" t="s">
        <v>1362</v>
      </c>
      <c r="AB63" s="473" t="s">
        <v>424</v>
      </c>
      <c r="AC63" s="473"/>
      <c r="AD63" s="473"/>
      <c r="AE63" s="473" t="s">
        <v>1362</v>
      </c>
      <c r="AF63" s="473"/>
      <c r="AG63" s="473" t="s">
        <v>1373</v>
      </c>
      <c r="AH63" s="516"/>
      <c r="AI63" s="443">
        <v>1</v>
      </c>
      <c r="AJ63" s="424"/>
      <c r="AK63" s="473" t="s">
        <v>1362</v>
      </c>
      <c r="AL63" s="473"/>
      <c r="AM63" s="473"/>
      <c r="AN63" s="473"/>
      <c r="AO63" s="516"/>
      <c r="AP63" s="443">
        <v>1</v>
      </c>
      <c r="AQ63" s="424"/>
      <c r="AR63" s="473"/>
      <c r="AS63" s="473"/>
      <c r="AT63" s="473"/>
      <c r="AU63" s="473"/>
      <c r="AV63" s="514"/>
      <c r="AW63" s="843" t="s">
        <v>603</v>
      </c>
    </row>
    <row r="64" spans="1:49" ht="15" thickBot="1">
      <c r="A64" s="842"/>
      <c r="B64" s="431">
        <f t="shared" si="1"/>
        <v>27</v>
      </c>
      <c r="C64" s="151">
        <v>1</v>
      </c>
      <c r="D64" s="151">
        <v>4</v>
      </c>
      <c r="E64" s="421" t="s">
        <v>591</v>
      </c>
      <c r="F64" s="476" t="s">
        <v>591</v>
      </c>
      <c r="G64" s="476" t="s">
        <v>591</v>
      </c>
      <c r="H64" s="476" t="s">
        <v>591</v>
      </c>
      <c r="I64" s="476"/>
      <c r="J64" s="476"/>
      <c r="K64" s="482"/>
      <c r="L64" s="152">
        <v>17</v>
      </c>
      <c r="M64" s="421" t="s">
        <v>591</v>
      </c>
      <c r="N64" s="476" t="s">
        <v>591</v>
      </c>
      <c r="O64" s="476" t="s">
        <v>591</v>
      </c>
      <c r="P64" s="476" t="s">
        <v>591</v>
      </c>
      <c r="Q64" s="476"/>
      <c r="R64" s="476" t="s">
        <v>591</v>
      </c>
      <c r="S64" s="476" t="s">
        <v>591</v>
      </c>
      <c r="T64" s="476" t="s">
        <v>591</v>
      </c>
      <c r="U64" s="476" t="s">
        <v>424</v>
      </c>
      <c r="V64" s="476" t="s">
        <v>424</v>
      </c>
      <c r="W64" s="476" t="s">
        <v>424</v>
      </c>
      <c r="X64" s="476" t="s">
        <v>424</v>
      </c>
      <c r="Y64" s="476" t="s">
        <v>424</v>
      </c>
      <c r="Z64" s="476" t="s">
        <v>424</v>
      </c>
      <c r="AA64" s="476" t="s">
        <v>591</v>
      </c>
      <c r="AB64" s="476" t="s">
        <v>424</v>
      </c>
      <c r="AC64" s="476"/>
      <c r="AD64" s="476"/>
      <c r="AE64" s="476" t="s">
        <v>591</v>
      </c>
      <c r="AF64" s="476"/>
      <c r="AG64" s="476" t="s">
        <v>1373</v>
      </c>
      <c r="AH64" s="515"/>
      <c r="AI64" s="152">
        <v>1</v>
      </c>
      <c r="AJ64" s="475"/>
      <c r="AK64" s="476" t="s">
        <v>591</v>
      </c>
      <c r="AL64" s="476"/>
      <c r="AM64" s="476"/>
      <c r="AN64" s="476"/>
      <c r="AO64" s="515"/>
      <c r="AP64" s="152">
        <v>4</v>
      </c>
      <c r="AQ64" s="475" t="s">
        <v>591</v>
      </c>
      <c r="AR64" s="476" t="s">
        <v>591</v>
      </c>
      <c r="AS64" s="476" t="s">
        <v>591</v>
      </c>
      <c r="AT64" s="476" t="s">
        <v>591</v>
      </c>
      <c r="AU64" s="476"/>
      <c r="AV64" s="550"/>
      <c r="AW64" s="844"/>
    </row>
    <row r="65" spans="1:49" ht="33" customHeight="1">
      <c r="A65" s="841" t="s">
        <v>546</v>
      </c>
      <c r="B65" s="441">
        <f t="shared" si="1"/>
        <v>25</v>
      </c>
      <c r="C65" s="442">
        <v>1</v>
      </c>
      <c r="D65" s="442">
        <v>2</v>
      </c>
      <c r="E65" s="507"/>
      <c r="F65" s="473" t="s">
        <v>591</v>
      </c>
      <c r="G65" s="473"/>
      <c r="H65" s="473"/>
      <c r="I65" s="473"/>
      <c r="J65" s="473"/>
      <c r="K65" s="474" t="s">
        <v>20</v>
      </c>
      <c r="L65" s="443">
        <v>17</v>
      </c>
      <c r="M65" s="507" t="s">
        <v>424</v>
      </c>
      <c r="N65" s="473" t="s">
        <v>424</v>
      </c>
      <c r="O65" s="473" t="s">
        <v>424</v>
      </c>
      <c r="P65" s="473" t="s">
        <v>424</v>
      </c>
      <c r="Q65" s="473" t="s">
        <v>424</v>
      </c>
      <c r="R65" s="856" t="s">
        <v>424</v>
      </c>
      <c r="S65" s="856"/>
      <c r="T65" s="473" t="s">
        <v>424</v>
      </c>
      <c r="U65" s="473" t="s">
        <v>424</v>
      </c>
      <c r="V65" s="856" t="s">
        <v>591</v>
      </c>
      <c r="W65" s="856"/>
      <c r="X65" s="473" t="s">
        <v>591</v>
      </c>
      <c r="Y65" s="856" t="s">
        <v>591</v>
      </c>
      <c r="Z65" s="856"/>
      <c r="AA65" s="473" t="s">
        <v>591</v>
      </c>
      <c r="AB65" s="473" t="s">
        <v>424</v>
      </c>
      <c r="AC65" s="856" t="s">
        <v>424</v>
      </c>
      <c r="AD65" s="856"/>
      <c r="AE65" s="473" t="s">
        <v>424</v>
      </c>
      <c r="AF65" s="473"/>
      <c r="AG65" s="473"/>
      <c r="AH65" s="516" t="s">
        <v>985</v>
      </c>
      <c r="AI65" s="443">
        <v>4</v>
      </c>
      <c r="AJ65" s="424" t="s">
        <v>1375</v>
      </c>
      <c r="AK65" s="473" t="s">
        <v>1375</v>
      </c>
      <c r="AL65" s="473" t="s">
        <v>1375</v>
      </c>
      <c r="AM65" s="473"/>
      <c r="AN65" s="473" t="s">
        <v>1375</v>
      </c>
      <c r="AO65" s="516"/>
      <c r="AP65" s="443">
        <v>1</v>
      </c>
      <c r="AQ65" s="424"/>
      <c r="AR65" s="473"/>
      <c r="AS65" s="473"/>
      <c r="AT65" s="473"/>
      <c r="AU65" s="473"/>
      <c r="AV65" s="514"/>
      <c r="AW65" s="843" t="s">
        <v>1386</v>
      </c>
    </row>
    <row r="66" spans="1:49" ht="15" thickBot="1">
      <c r="A66" s="842"/>
      <c r="B66" s="431">
        <f t="shared" si="1"/>
        <v>28</v>
      </c>
      <c r="C66" s="151">
        <v>1</v>
      </c>
      <c r="D66" s="151">
        <v>5</v>
      </c>
      <c r="E66" s="421" t="s">
        <v>1375</v>
      </c>
      <c r="F66" s="476" t="s">
        <v>1375</v>
      </c>
      <c r="G66" s="476" t="s">
        <v>1375</v>
      </c>
      <c r="H66" s="476" t="s">
        <v>1375</v>
      </c>
      <c r="I66" s="476"/>
      <c r="J66" s="476"/>
      <c r="K66" s="482" t="s">
        <v>104</v>
      </c>
      <c r="L66" s="152">
        <v>17</v>
      </c>
      <c r="M66" s="421" t="s">
        <v>424</v>
      </c>
      <c r="N66" s="476" t="s">
        <v>424</v>
      </c>
      <c r="O66" s="476" t="s">
        <v>424</v>
      </c>
      <c r="P66" s="476" t="s">
        <v>424</v>
      </c>
      <c r="Q66" s="476" t="s">
        <v>424</v>
      </c>
      <c r="R66" s="854" t="s">
        <v>424</v>
      </c>
      <c r="S66" s="854"/>
      <c r="T66" s="476" t="s">
        <v>424</v>
      </c>
      <c r="U66" s="476" t="s">
        <v>424</v>
      </c>
      <c r="V66" s="854" t="s">
        <v>1362</v>
      </c>
      <c r="W66" s="854"/>
      <c r="X66" s="476" t="s">
        <v>1362</v>
      </c>
      <c r="Y66" s="854" t="s">
        <v>1362</v>
      </c>
      <c r="Z66" s="854"/>
      <c r="AA66" s="476" t="s">
        <v>424</v>
      </c>
      <c r="AB66" s="476" t="s">
        <v>1362</v>
      </c>
      <c r="AC66" s="854" t="s">
        <v>424</v>
      </c>
      <c r="AD66" s="854"/>
      <c r="AE66" s="476" t="s">
        <v>1362</v>
      </c>
      <c r="AF66" s="476"/>
      <c r="AG66" s="476"/>
      <c r="AH66" s="515" t="s">
        <v>104</v>
      </c>
      <c r="AI66" s="152">
        <v>4</v>
      </c>
      <c r="AJ66" s="475" t="s">
        <v>1373</v>
      </c>
      <c r="AK66" s="476" t="s">
        <v>1373</v>
      </c>
      <c r="AL66" s="476" t="s">
        <v>1373</v>
      </c>
      <c r="AM66" s="476"/>
      <c r="AN66" s="476" t="s">
        <v>1373</v>
      </c>
      <c r="AO66" s="515"/>
      <c r="AP66" s="152">
        <v>1</v>
      </c>
      <c r="AQ66" s="475"/>
      <c r="AR66" s="476"/>
      <c r="AS66" s="476"/>
      <c r="AT66" s="476"/>
      <c r="AU66" s="476"/>
      <c r="AV66" s="550"/>
      <c r="AW66" s="844"/>
    </row>
    <row r="67" spans="1:49" ht="33" customHeight="1">
      <c r="A67" s="841" t="s">
        <v>547</v>
      </c>
      <c r="B67" s="441">
        <f t="shared" si="1"/>
        <v>24</v>
      </c>
      <c r="C67" s="442">
        <v>1</v>
      </c>
      <c r="D67" s="442">
        <v>3</v>
      </c>
      <c r="E67" s="507"/>
      <c r="F67" s="473"/>
      <c r="G67" s="473"/>
      <c r="H67" s="473"/>
      <c r="I67" s="473"/>
      <c r="J67" s="473" t="s">
        <v>1373</v>
      </c>
      <c r="K67" s="474" t="s">
        <v>496</v>
      </c>
      <c r="L67" s="443">
        <v>17</v>
      </c>
      <c r="M67" s="507" t="s">
        <v>424</v>
      </c>
      <c r="N67" s="473" t="s">
        <v>424</v>
      </c>
      <c r="O67" s="473" t="s">
        <v>424</v>
      </c>
      <c r="P67" s="473" t="s">
        <v>424</v>
      </c>
      <c r="Q67" s="473"/>
      <c r="R67" s="473"/>
      <c r="S67" s="473" t="s">
        <v>1373</v>
      </c>
      <c r="T67" s="473" t="s">
        <v>424</v>
      </c>
      <c r="U67" s="473" t="s">
        <v>1373</v>
      </c>
      <c r="V67" s="473" t="s">
        <v>1373</v>
      </c>
      <c r="W67" s="473" t="s">
        <v>1373</v>
      </c>
      <c r="X67" s="473" t="s">
        <v>1373</v>
      </c>
      <c r="Y67" s="473" t="s">
        <v>1373</v>
      </c>
      <c r="Z67" s="473" t="s">
        <v>1373</v>
      </c>
      <c r="AA67" s="473" t="s">
        <v>1373</v>
      </c>
      <c r="AB67" s="473" t="s">
        <v>424</v>
      </c>
      <c r="AC67" s="473" t="s">
        <v>1373</v>
      </c>
      <c r="AD67" s="473" t="s">
        <v>1373</v>
      </c>
      <c r="AE67" s="473" t="s">
        <v>1373</v>
      </c>
      <c r="AF67" s="473"/>
      <c r="AG67" s="473"/>
      <c r="AH67" s="516"/>
      <c r="AI67" s="443">
        <v>2</v>
      </c>
      <c r="AJ67" s="424" t="s">
        <v>1373</v>
      </c>
      <c r="AK67" s="473"/>
      <c r="AL67" s="473"/>
      <c r="AM67" s="473"/>
      <c r="AN67" s="473" t="s">
        <v>1373</v>
      </c>
      <c r="AO67" s="516"/>
      <c r="AP67" s="443">
        <v>1</v>
      </c>
      <c r="AQ67" s="424"/>
      <c r="AR67" s="473"/>
      <c r="AS67" s="473"/>
      <c r="AT67" s="473"/>
      <c r="AU67" s="473"/>
      <c r="AV67" s="514"/>
      <c r="AW67" s="815" t="s">
        <v>1364</v>
      </c>
    </row>
    <row r="68" spans="1:49" ht="15" thickBot="1">
      <c r="A68" s="842"/>
      <c r="B68" s="431">
        <f t="shared" si="1"/>
        <v>29</v>
      </c>
      <c r="C68" s="151">
        <v>1</v>
      </c>
      <c r="D68" s="151">
        <v>5</v>
      </c>
      <c r="E68" s="421" t="s">
        <v>1373</v>
      </c>
      <c r="F68" s="476" t="s">
        <v>1373</v>
      </c>
      <c r="G68" s="476"/>
      <c r="H68" s="476"/>
      <c r="I68" s="476" t="s">
        <v>1373</v>
      </c>
      <c r="J68" s="476" t="s">
        <v>1373</v>
      </c>
      <c r="K68" s="482" t="s">
        <v>925</v>
      </c>
      <c r="L68" s="152">
        <v>17</v>
      </c>
      <c r="M68" s="421" t="s">
        <v>424</v>
      </c>
      <c r="N68" s="476" t="s">
        <v>424</v>
      </c>
      <c r="O68" s="476" t="s">
        <v>424</v>
      </c>
      <c r="P68" s="476" t="s">
        <v>424</v>
      </c>
      <c r="Q68" s="476"/>
      <c r="R68" s="476"/>
      <c r="S68" s="476" t="s">
        <v>1377</v>
      </c>
      <c r="T68" s="476" t="s">
        <v>424</v>
      </c>
      <c r="U68" s="476" t="s">
        <v>1377</v>
      </c>
      <c r="V68" s="476" t="s">
        <v>1377</v>
      </c>
      <c r="W68" s="476" t="s">
        <v>1377</v>
      </c>
      <c r="X68" s="476" t="s">
        <v>1377</v>
      </c>
      <c r="Y68" s="476" t="s">
        <v>1377</v>
      </c>
      <c r="Z68" s="476" t="s">
        <v>1377</v>
      </c>
      <c r="AA68" s="476" t="s">
        <v>1377</v>
      </c>
      <c r="AB68" s="476" t="s">
        <v>1377</v>
      </c>
      <c r="AC68" s="476" t="s">
        <v>1377</v>
      </c>
      <c r="AD68" s="476" t="s">
        <v>1377</v>
      </c>
      <c r="AE68" s="476" t="s">
        <v>1377</v>
      </c>
      <c r="AF68" s="476"/>
      <c r="AG68" s="476"/>
      <c r="AH68" s="515"/>
      <c r="AI68" s="152">
        <v>2</v>
      </c>
      <c r="AJ68" s="475" t="s">
        <v>1377</v>
      </c>
      <c r="AK68" s="476"/>
      <c r="AL68" s="476"/>
      <c r="AM68" s="476"/>
      <c r="AN68" s="476" t="s">
        <v>424</v>
      </c>
      <c r="AO68" s="515"/>
      <c r="AP68" s="152">
        <v>4</v>
      </c>
      <c r="AQ68" s="475" t="s">
        <v>1377</v>
      </c>
      <c r="AR68" s="476" t="s">
        <v>1377</v>
      </c>
      <c r="AS68" s="476"/>
      <c r="AT68" s="476"/>
      <c r="AU68" s="476" t="s">
        <v>1377</v>
      </c>
      <c r="AV68" s="559" t="s">
        <v>123</v>
      </c>
      <c r="AW68" s="815"/>
    </row>
    <row r="69" spans="1:49" ht="24">
      <c r="A69" s="841" t="s">
        <v>21</v>
      </c>
      <c r="B69" s="441">
        <f t="shared" si="1"/>
        <v>18</v>
      </c>
      <c r="C69" s="442">
        <v>1</v>
      </c>
      <c r="D69" s="442">
        <v>1</v>
      </c>
      <c r="E69" s="507"/>
      <c r="F69" s="473"/>
      <c r="G69" s="473"/>
      <c r="H69" s="473"/>
      <c r="I69" s="473"/>
      <c r="J69" s="473"/>
      <c r="K69" s="474"/>
      <c r="L69" s="443">
        <v>14</v>
      </c>
      <c r="M69" s="420" t="s">
        <v>399</v>
      </c>
      <c r="N69" s="537" t="s">
        <v>594</v>
      </c>
      <c r="O69" s="856" t="s">
        <v>1357</v>
      </c>
      <c r="P69" s="856"/>
      <c r="Q69" s="856"/>
      <c r="R69" s="856"/>
      <c r="S69" s="856"/>
      <c r="T69" s="473" t="s">
        <v>1357</v>
      </c>
      <c r="U69" s="473" t="s">
        <v>424</v>
      </c>
      <c r="V69" s="473" t="s">
        <v>424</v>
      </c>
      <c r="W69" s="473"/>
      <c r="X69" s="473" t="s">
        <v>424</v>
      </c>
      <c r="Y69" s="473" t="s">
        <v>424</v>
      </c>
      <c r="Z69" s="473"/>
      <c r="AA69" s="473" t="s">
        <v>1357</v>
      </c>
      <c r="AB69" s="473" t="s">
        <v>424</v>
      </c>
      <c r="AC69" s="473"/>
      <c r="AD69" s="473"/>
      <c r="AE69" s="473" t="s">
        <v>1357</v>
      </c>
      <c r="AF69" s="473" t="s">
        <v>1357</v>
      </c>
      <c r="AG69" s="473" t="s">
        <v>1373</v>
      </c>
      <c r="AH69" s="516" t="s">
        <v>400</v>
      </c>
      <c r="AI69" s="443">
        <v>1</v>
      </c>
      <c r="AJ69" s="424"/>
      <c r="AK69" s="473" t="s">
        <v>1357</v>
      </c>
      <c r="AL69" s="473"/>
      <c r="AM69" s="473"/>
      <c r="AN69" s="473"/>
      <c r="AO69" s="516"/>
      <c r="AP69" s="443">
        <v>1</v>
      </c>
      <c r="AQ69" s="424"/>
      <c r="AR69" s="473"/>
      <c r="AS69" s="473"/>
      <c r="AT69" s="473"/>
      <c r="AU69" s="473"/>
      <c r="AV69" s="514"/>
      <c r="AW69" s="843" t="s">
        <v>1382</v>
      </c>
    </row>
    <row r="70" spans="1:49" ht="15" thickBot="1">
      <c r="A70" s="842"/>
      <c r="B70" s="431">
        <f t="shared" si="1"/>
        <v>29</v>
      </c>
      <c r="C70" s="151">
        <v>1</v>
      </c>
      <c r="D70" s="151">
        <v>6</v>
      </c>
      <c r="E70" s="421" t="s">
        <v>1357</v>
      </c>
      <c r="F70" s="476" t="s">
        <v>1357</v>
      </c>
      <c r="G70" s="476" t="s">
        <v>1357</v>
      </c>
      <c r="H70" s="476" t="s">
        <v>1357</v>
      </c>
      <c r="I70" s="476" t="s">
        <v>1357</v>
      </c>
      <c r="J70" s="476"/>
      <c r="K70" s="482" t="s">
        <v>970</v>
      </c>
      <c r="L70" s="152">
        <v>18</v>
      </c>
      <c r="M70" s="421" t="s">
        <v>1374</v>
      </c>
      <c r="N70" s="476" t="s">
        <v>1374</v>
      </c>
      <c r="O70" s="476" t="s">
        <v>1374</v>
      </c>
      <c r="P70" s="476" t="s">
        <v>1374</v>
      </c>
      <c r="Q70" s="476" t="s">
        <v>1374</v>
      </c>
      <c r="R70" s="476" t="s">
        <v>1374</v>
      </c>
      <c r="S70" s="476" t="s">
        <v>424</v>
      </c>
      <c r="T70" s="476" t="s">
        <v>1374</v>
      </c>
      <c r="U70" s="476" t="s">
        <v>424</v>
      </c>
      <c r="V70" s="476" t="s">
        <v>424</v>
      </c>
      <c r="W70" s="476"/>
      <c r="X70" s="476" t="s">
        <v>1374</v>
      </c>
      <c r="Y70" s="476" t="s">
        <v>424</v>
      </c>
      <c r="Z70" s="476"/>
      <c r="AA70" s="476" t="s">
        <v>1374</v>
      </c>
      <c r="AB70" s="476" t="s">
        <v>424</v>
      </c>
      <c r="AC70" s="476"/>
      <c r="AD70" s="476"/>
      <c r="AE70" s="476" t="s">
        <v>1374</v>
      </c>
      <c r="AF70" s="476" t="s">
        <v>1374</v>
      </c>
      <c r="AG70" s="476" t="s">
        <v>1373</v>
      </c>
      <c r="AH70" s="515" t="s">
        <v>104</v>
      </c>
      <c r="AI70" s="152">
        <v>1</v>
      </c>
      <c r="AJ70" s="475"/>
      <c r="AK70" s="476" t="s">
        <v>1374</v>
      </c>
      <c r="AL70" s="476"/>
      <c r="AM70" s="476"/>
      <c r="AN70" s="476"/>
      <c r="AO70" s="515"/>
      <c r="AP70" s="152">
        <v>3</v>
      </c>
      <c r="AQ70" s="475" t="s">
        <v>1374</v>
      </c>
      <c r="AR70" s="476" t="s">
        <v>1374</v>
      </c>
      <c r="AS70" s="476"/>
      <c r="AT70" s="476"/>
      <c r="AU70" s="476" t="s">
        <v>1374</v>
      </c>
      <c r="AV70" s="550"/>
      <c r="AW70" s="844"/>
    </row>
    <row r="71" spans="1:49" ht="109.5" customHeight="1">
      <c r="A71" s="841" t="s">
        <v>549</v>
      </c>
      <c r="B71" s="441">
        <f t="shared" si="1"/>
        <v>29</v>
      </c>
      <c r="C71" s="442">
        <v>1</v>
      </c>
      <c r="D71" s="442">
        <v>1</v>
      </c>
      <c r="E71" s="507"/>
      <c r="F71" s="473"/>
      <c r="G71" s="473"/>
      <c r="H71" s="473"/>
      <c r="I71" s="473"/>
      <c r="J71" s="473"/>
      <c r="K71" s="474"/>
      <c r="L71" s="443">
        <v>22</v>
      </c>
      <c r="M71" s="507" t="s">
        <v>1374</v>
      </c>
      <c r="N71" s="473" t="s">
        <v>1374</v>
      </c>
      <c r="O71" s="856" t="s">
        <v>1374</v>
      </c>
      <c r="P71" s="856"/>
      <c r="Q71" s="856"/>
      <c r="R71" s="856"/>
      <c r="S71" s="856"/>
      <c r="T71" s="473" t="s">
        <v>1374</v>
      </c>
      <c r="U71" s="473" t="s">
        <v>1374</v>
      </c>
      <c r="V71" s="856" t="s">
        <v>1374</v>
      </c>
      <c r="W71" s="856"/>
      <c r="X71" s="473" t="s">
        <v>1374</v>
      </c>
      <c r="Y71" s="856" t="s">
        <v>1374</v>
      </c>
      <c r="Z71" s="856"/>
      <c r="AA71" s="473" t="s">
        <v>1374</v>
      </c>
      <c r="AB71" s="473" t="s">
        <v>1374</v>
      </c>
      <c r="AC71" s="473" t="s">
        <v>1374</v>
      </c>
      <c r="AD71" s="473"/>
      <c r="AE71" s="473" t="s">
        <v>1374</v>
      </c>
      <c r="AF71" s="473" t="s">
        <v>1374</v>
      </c>
      <c r="AG71" s="473" t="s">
        <v>1373</v>
      </c>
      <c r="AH71" s="534" t="s">
        <v>124</v>
      </c>
      <c r="AI71" s="443">
        <v>4</v>
      </c>
      <c r="AJ71" s="424" t="s">
        <v>22</v>
      </c>
      <c r="AK71" s="473" t="s">
        <v>22</v>
      </c>
      <c r="AL71" s="473"/>
      <c r="AM71" s="473"/>
      <c r="AN71" s="473" t="s">
        <v>22</v>
      </c>
      <c r="AO71" s="516" t="s">
        <v>401</v>
      </c>
      <c r="AP71" s="443">
        <v>1</v>
      </c>
      <c r="AQ71" s="424"/>
      <c r="AR71" s="473"/>
      <c r="AS71" s="473"/>
      <c r="AT71" s="473"/>
      <c r="AU71" s="473"/>
      <c r="AV71" s="514"/>
      <c r="AW71" s="843" t="s">
        <v>9</v>
      </c>
    </row>
    <row r="72" spans="1:49" ht="79.5" customHeight="1" thickBot="1">
      <c r="A72" s="842"/>
      <c r="B72" s="431">
        <f t="shared" si="1"/>
        <v>43</v>
      </c>
      <c r="C72" s="151">
        <v>1</v>
      </c>
      <c r="D72" s="151">
        <v>4</v>
      </c>
      <c r="E72" s="421" t="s">
        <v>424</v>
      </c>
      <c r="F72" s="476" t="s">
        <v>424</v>
      </c>
      <c r="G72" s="476" t="s">
        <v>424</v>
      </c>
      <c r="H72" s="476" t="s">
        <v>1374</v>
      </c>
      <c r="I72" s="476"/>
      <c r="J72" s="476"/>
      <c r="K72" s="482"/>
      <c r="L72" s="152">
        <v>27</v>
      </c>
      <c r="M72" s="421" t="s">
        <v>424</v>
      </c>
      <c r="N72" s="476" t="s">
        <v>424</v>
      </c>
      <c r="O72" s="476" t="s">
        <v>424</v>
      </c>
      <c r="P72" s="476" t="s">
        <v>424</v>
      </c>
      <c r="Q72" s="476" t="s">
        <v>424</v>
      </c>
      <c r="R72" s="476" t="s">
        <v>424</v>
      </c>
      <c r="S72" s="476" t="s">
        <v>424</v>
      </c>
      <c r="T72" s="476" t="s">
        <v>1374</v>
      </c>
      <c r="U72" s="476" t="s">
        <v>1374</v>
      </c>
      <c r="V72" s="854" t="s">
        <v>1374</v>
      </c>
      <c r="W72" s="854"/>
      <c r="X72" s="476" t="s">
        <v>1374</v>
      </c>
      <c r="Y72" s="854" t="s">
        <v>1374</v>
      </c>
      <c r="Z72" s="854"/>
      <c r="AA72" s="476" t="s">
        <v>1374</v>
      </c>
      <c r="AB72" s="476" t="s">
        <v>1374</v>
      </c>
      <c r="AC72" s="476" t="s">
        <v>1374</v>
      </c>
      <c r="AD72" s="476"/>
      <c r="AE72" s="476" t="s">
        <v>1374</v>
      </c>
      <c r="AF72" s="476" t="s">
        <v>1374</v>
      </c>
      <c r="AG72" s="476" t="s">
        <v>1373</v>
      </c>
      <c r="AH72" s="515" t="s">
        <v>126</v>
      </c>
      <c r="AI72" s="152">
        <v>7</v>
      </c>
      <c r="AJ72" s="475" t="s">
        <v>22</v>
      </c>
      <c r="AK72" s="476" t="s">
        <v>22</v>
      </c>
      <c r="AL72" s="476"/>
      <c r="AM72" s="476"/>
      <c r="AN72" s="476"/>
      <c r="AO72" s="515" t="s">
        <v>125</v>
      </c>
      <c r="AP72" s="152">
        <v>4</v>
      </c>
      <c r="AQ72" s="475" t="s">
        <v>600</v>
      </c>
      <c r="AR72" s="476" t="s">
        <v>600</v>
      </c>
      <c r="AS72" s="476" t="s">
        <v>600</v>
      </c>
      <c r="AT72" s="476" t="s">
        <v>600</v>
      </c>
      <c r="AU72" s="476"/>
      <c r="AV72" s="423"/>
      <c r="AW72" s="844"/>
    </row>
    <row r="73" spans="1:49" ht="34.5" customHeight="1">
      <c r="A73" s="841" t="s">
        <v>606</v>
      </c>
      <c r="B73" s="441">
        <f t="shared" si="1"/>
        <v>20</v>
      </c>
      <c r="C73" s="442">
        <v>1</v>
      </c>
      <c r="D73" s="442">
        <v>2</v>
      </c>
      <c r="E73" s="510"/>
      <c r="F73" s="473" t="s">
        <v>1357</v>
      </c>
      <c r="G73" s="498"/>
      <c r="H73" s="498"/>
      <c r="I73" s="498"/>
      <c r="J73" s="498"/>
      <c r="K73" s="487" t="s">
        <v>127</v>
      </c>
      <c r="L73" s="443">
        <v>15</v>
      </c>
      <c r="M73" s="507" t="s">
        <v>602</v>
      </c>
      <c r="N73" s="473" t="s">
        <v>602</v>
      </c>
      <c r="O73" s="473" t="s">
        <v>602</v>
      </c>
      <c r="P73" s="473" t="s">
        <v>602</v>
      </c>
      <c r="Q73" s="538"/>
      <c r="R73" s="538"/>
      <c r="S73" s="473" t="s">
        <v>602</v>
      </c>
      <c r="T73" s="473"/>
      <c r="U73" s="473" t="s">
        <v>602</v>
      </c>
      <c r="V73" s="473" t="s">
        <v>602</v>
      </c>
      <c r="W73" s="473"/>
      <c r="X73" s="473" t="s">
        <v>602</v>
      </c>
      <c r="Y73" s="473" t="s">
        <v>602</v>
      </c>
      <c r="Z73" s="473"/>
      <c r="AA73" s="473" t="s">
        <v>602</v>
      </c>
      <c r="AB73" s="473" t="s">
        <v>602</v>
      </c>
      <c r="AC73" s="473" t="s">
        <v>602</v>
      </c>
      <c r="AD73" s="473"/>
      <c r="AE73" s="473" t="s">
        <v>602</v>
      </c>
      <c r="AF73" s="473"/>
      <c r="AG73" s="473"/>
      <c r="AH73" s="516" t="s">
        <v>128</v>
      </c>
      <c r="AI73" s="443">
        <v>1</v>
      </c>
      <c r="AJ73" s="821" t="s">
        <v>7</v>
      </c>
      <c r="AK73" s="856"/>
      <c r="AL73" s="856"/>
      <c r="AM73" s="473"/>
      <c r="AN73" s="473"/>
      <c r="AO73" s="422"/>
      <c r="AP73" s="443">
        <v>1</v>
      </c>
      <c r="AQ73" s="424"/>
      <c r="AR73" s="473"/>
      <c r="AS73" s="473"/>
      <c r="AT73" s="473"/>
      <c r="AU73" s="473"/>
      <c r="AV73" s="514"/>
      <c r="AW73" s="807" t="s">
        <v>23</v>
      </c>
    </row>
    <row r="74" spans="1:49" ht="52.5" customHeight="1" thickBot="1">
      <c r="A74" s="842"/>
      <c r="B74" s="431">
        <f t="shared" si="1"/>
        <v>34</v>
      </c>
      <c r="C74" s="151">
        <v>1</v>
      </c>
      <c r="D74" s="151">
        <v>6</v>
      </c>
      <c r="E74" s="421" t="s">
        <v>7</v>
      </c>
      <c r="F74" s="476" t="s">
        <v>7</v>
      </c>
      <c r="G74" s="476"/>
      <c r="H74" s="476" t="s">
        <v>7</v>
      </c>
      <c r="I74" s="476" t="s">
        <v>7</v>
      </c>
      <c r="J74" s="476"/>
      <c r="K74" s="477" t="s">
        <v>129</v>
      </c>
      <c r="L74" s="152">
        <v>15</v>
      </c>
      <c r="M74" s="421" t="s">
        <v>505</v>
      </c>
      <c r="N74" s="476" t="s">
        <v>505</v>
      </c>
      <c r="O74" s="476" t="s">
        <v>505</v>
      </c>
      <c r="P74" s="476" t="s">
        <v>505</v>
      </c>
      <c r="Q74" s="539"/>
      <c r="R74" s="539"/>
      <c r="S74" s="476" t="s">
        <v>505</v>
      </c>
      <c r="T74" s="476"/>
      <c r="U74" s="476" t="s">
        <v>505</v>
      </c>
      <c r="V74" s="476" t="s">
        <v>505</v>
      </c>
      <c r="W74" s="476"/>
      <c r="X74" s="476" t="s">
        <v>505</v>
      </c>
      <c r="Y74" s="476" t="s">
        <v>505</v>
      </c>
      <c r="Z74" s="476"/>
      <c r="AA74" s="476" t="s">
        <v>505</v>
      </c>
      <c r="AB74" s="476" t="s">
        <v>505</v>
      </c>
      <c r="AC74" s="476" t="s">
        <v>505</v>
      </c>
      <c r="AD74" s="476"/>
      <c r="AE74" s="476" t="s">
        <v>505</v>
      </c>
      <c r="AF74" s="476"/>
      <c r="AG74" s="476"/>
      <c r="AH74" s="515" t="s">
        <v>104</v>
      </c>
      <c r="AI74" s="152">
        <v>4</v>
      </c>
      <c r="AJ74" s="475" t="s">
        <v>7</v>
      </c>
      <c r="AK74" s="476" t="s">
        <v>7</v>
      </c>
      <c r="AL74" s="476" t="s">
        <v>7</v>
      </c>
      <c r="AM74" s="476"/>
      <c r="AN74" s="476"/>
      <c r="AO74" s="515" t="s">
        <v>403</v>
      </c>
      <c r="AP74" s="152">
        <v>8</v>
      </c>
      <c r="AQ74" s="475" t="s">
        <v>1373</v>
      </c>
      <c r="AR74" s="476" t="s">
        <v>1373</v>
      </c>
      <c r="AS74" s="476" t="s">
        <v>1373</v>
      </c>
      <c r="AT74" s="476" t="s">
        <v>1373</v>
      </c>
      <c r="AU74" s="476" t="s">
        <v>1373</v>
      </c>
      <c r="AV74" s="423" t="s">
        <v>407</v>
      </c>
      <c r="AW74" s="808"/>
    </row>
    <row r="75" spans="1:49" ht="14.25">
      <c r="A75" s="851" t="s">
        <v>484</v>
      </c>
      <c r="B75" s="441">
        <f t="shared" si="1"/>
        <v>14</v>
      </c>
      <c r="C75" s="442">
        <v>1</v>
      </c>
      <c r="D75" s="442">
        <v>1</v>
      </c>
      <c r="E75" s="507"/>
      <c r="F75" s="473"/>
      <c r="G75" s="473"/>
      <c r="H75" s="473"/>
      <c r="I75" s="473"/>
      <c r="J75" s="473"/>
      <c r="K75" s="478"/>
      <c r="L75" s="443">
        <v>8</v>
      </c>
      <c r="M75" s="855" t="s">
        <v>1374</v>
      </c>
      <c r="N75" s="856"/>
      <c r="O75" s="856" t="s">
        <v>1374</v>
      </c>
      <c r="P75" s="856"/>
      <c r="Q75" s="856"/>
      <c r="R75" s="856"/>
      <c r="S75" s="856"/>
      <c r="T75" s="473"/>
      <c r="U75" s="473"/>
      <c r="V75" s="856" t="s">
        <v>1374</v>
      </c>
      <c r="W75" s="856"/>
      <c r="X75" s="473" t="s">
        <v>1374</v>
      </c>
      <c r="Y75" s="473" t="s">
        <v>1374</v>
      </c>
      <c r="Z75" s="473"/>
      <c r="AA75" s="473" t="s">
        <v>1374</v>
      </c>
      <c r="AB75" s="473" t="s">
        <v>1374</v>
      </c>
      <c r="AC75" s="473" t="s">
        <v>1374</v>
      </c>
      <c r="AD75" s="473"/>
      <c r="AE75" s="473"/>
      <c r="AF75" s="473"/>
      <c r="AG75" s="473"/>
      <c r="AH75" s="516"/>
      <c r="AI75" s="443">
        <v>3</v>
      </c>
      <c r="AJ75" s="424" t="s">
        <v>1374</v>
      </c>
      <c r="AK75" s="473" t="s">
        <v>1374</v>
      </c>
      <c r="AL75" s="473"/>
      <c r="AM75" s="473"/>
      <c r="AN75" s="473"/>
      <c r="AO75" s="516" t="s">
        <v>160</v>
      </c>
      <c r="AP75" s="443">
        <v>1</v>
      </c>
      <c r="AQ75" s="424"/>
      <c r="AR75" s="473"/>
      <c r="AS75" s="473"/>
      <c r="AT75" s="473"/>
      <c r="AU75" s="473"/>
      <c r="AV75" s="422"/>
      <c r="AW75" s="63"/>
    </row>
    <row r="76" spans="1:49" ht="14.25">
      <c r="A76" s="851"/>
      <c r="B76" s="431">
        <f t="shared" si="1"/>
        <v>23</v>
      </c>
      <c r="C76" s="151">
        <v>1</v>
      </c>
      <c r="D76" s="151">
        <v>4</v>
      </c>
      <c r="E76" s="421" t="s">
        <v>1357</v>
      </c>
      <c r="F76" s="476" t="s">
        <v>1357</v>
      </c>
      <c r="G76" s="476" t="s">
        <v>1357</v>
      </c>
      <c r="H76" s="476" t="s">
        <v>1357</v>
      </c>
      <c r="I76" s="476"/>
      <c r="J76" s="476"/>
      <c r="K76" s="479"/>
      <c r="L76" s="152">
        <v>11</v>
      </c>
      <c r="M76" s="421" t="s">
        <v>1357</v>
      </c>
      <c r="N76" s="476" t="s">
        <v>1357</v>
      </c>
      <c r="O76" s="476" t="s">
        <v>1357</v>
      </c>
      <c r="P76" s="476" t="s">
        <v>1357</v>
      </c>
      <c r="Q76" s="539"/>
      <c r="R76" s="539"/>
      <c r="S76" s="476" t="s">
        <v>1357</v>
      </c>
      <c r="T76" s="476"/>
      <c r="U76" s="476"/>
      <c r="V76" s="854" t="s">
        <v>1357</v>
      </c>
      <c r="W76" s="854"/>
      <c r="X76" s="476" t="s">
        <v>1357</v>
      </c>
      <c r="Y76" s="476" t="s">
        <v>1357</v>
      </c>
      <c r="Z76" s="476"/>
      <c r="AA76" s="476" t="s">
        <v>1357</v>
      </c>
      <c r="AB76" s="476" t="s">
        <v>1357</v>
      </c>
      <c r="AC76" s="476" t="s">
        <v>1357</v>
      </c>
      <c r="AD76" s="476"/>
      <c r="AE76" s="476"/>
      <c r="AF76" s="476"/>
      <c r="AG76" s="476"/>
      <c r="AH76" s="515"/>
      <c r="AI76" s="152">
        <v>3</v>
      </c>
      <c r="AJ76" s="475" t="s">
        <v>1357</v>
      </c>
      <c r="AK76" s="476" t="s">
        <v>1357</v>
      </c>
      <c r="AL76" s="476"/>
      <c r="AM76" s="476"/>
      <c r="AN76" s="476"/>
      <c r="AO76" s="515" t="s">
        <v>104</v>
      </c>
      <c r="AP76" s="152">
        <v>4</v>
      </c>
      <c r="AQ76" s="475" t="s">
        <v>1357</v>
      </c>
      <c r="AR76" s="476" t="s">
        <v>1357</v>
      </c>
      <c r="AS76" s="476" t="s">
        <v>1357</v>
      </c>
      <c r="AT76" s="476" t="s">
        <v>1357</v>
      </c>
      <c r="AU76" s="476"/>
      <c r="AV76" s="423"/>
      <c r="AW76" s="63"/>
    </row>
    <row r="77" spans="1:49" ht="14.25">
      <c r="A77" s="851" t="s">
        <v>485</v>
      </c>
      <c r="B77" s="441">
        <f t="shared" si="1"/>
        <v>14</v>
      </c>
      <c r="C77" s="442">
        <v>1</v>
      </c>
      <c r="D77" s="442">
        <v>1</v>
      </c>
      <c r="E77" s="507"/>
      <c r="F77" s="473"/>
      <c r="G77" s="473"/>
      <c r="H77" s="473"/>
      <c r="I77" s="473"/>
      <c r="J77" s="473"/>
      <c r="K77" s="478"/>
      <c r="L77" s="443">
        <v>11</v>
      </c>
      <c r="M77" s="855" t="s">
        <v>1362</v>
      </c>
      <c r="N77" s="856"/>
      <c r="O77" s="473" t="s">
        <v>1362</v>
      </c>
      <c r="P77" s="473" t="s">
        <v>1362</v>
      </c>
      <c r="Q77" s="473"/>
      <c r="R77" s="473"/>
      <c r="S77" s="473" t="s">
        <v>1362</v>
      </c>
      <c r="T77" s="473"/>
      <c r="U77" s="473" t="s">
        <v>1362</v>
      </c>
      <c r="V77" s="473" t="s">
        <v>1362</v>
      </c>
      <c r="W77" s="473"/>
      <c r="X77" s="473" t="s">
        <v>1362</v>
      </c>
      <c r="Y77" s="473" t="s">
        <v>1362</v>
      </c>
      <c r="Z77" s="473"/>
      <c r="AA77" s="473" t="s">
        <v>590</v>
      </c>
      <c r="AB77" s="473" t="s">
        <v>1375</v>
      </c>
      <c r="AC77" s="473" t="s">
        <v>938</v>
      </c>
      <c r="AD77" s="473"/>
      <c r="AE77" s="473"/>
      <c r="AF77" s="473"/>
      <c r="AG77" s="473"/>
      <c r="AH77" s="516"/>
      <c r="AI77" s="443"/>
      <c r="AJ77" s="424"/>
      <c r="AK77" s="473"/>
      <c r="AL77" s="473"/>
      <c r="AM77" s="473"/>
      <c r="AN77" s="473"/>
      <c r="AO77" s="516"/>
      <c r="AP77" s="443">
        <v>1</v>
      </c>
      <c r="AQ77" s="424"/>
      <c r="AR77" s="473"/>
      <c r="AS77" s="473"/>
      <c r="AT77" s="473"/>
      <c r="AU77" s="473"/>
      <c r="AV77" s="422"/>
      <c r="AW77" s="63"/>
    </row>
    <row r="78" spans="1:49" ht="14.25">
      <c r="A78" s="851"/>
      <c r="B78" s="431">
        <f t="shared" si="1"/>
        <v>18</v>
      </c>
      <c r="C78" s="151">
        <v>1</v>
      </c>
      <c r="D78" s="151">
        <v>4</v>
      </c>
      <c r="E78" s="421" t="s">
        <v>1357</v>
      </c>
      <c r="F78" s="476"/>
      <c r="G78" s="476"/>
      <c r="H78" s="476"/>
      <c r="I78" s="476" t="s">
        <v>1357</v>
      </c>
      <c r="J78" s="476" t="s">
        <v>1357</v>
      </c>
      <c r="K78" s="479" t="s">
        <v>159</v>
      </c>
      <c r="L78" s="152">
        <v>11</v>
      </c>
      <c r="M78" s="857" t="s">
        <v>1374</v>
      </c>
      <c r="N78" s="854"/>
      <c r="O78" s="476" t="s">
        <v>1374</v>
      </c>
      <c r="P78" s="476" t="s">
        <v>1374</v>
      </c>
      <c r="Q78" s="539"/>
      <c r="R78" s="539"/>
      <c r="S78" s="476" t="s">
        <v>1374</v>
      </c>
      <c r="T78" s="476"/>
      <c r="U78" s="476" t="s">
        <v>1374</v>
      </c>
      <c r="V78" s="476" t="s">
        <v>1374</v>
      </c>
      <c r="W78" s="476"/>
      <c r="X78" s="476" t="s">
        <v>1374</v>
      </c>
      <c r="Y78" s="476" t="s">
        <v>1374</v>
      </c>
      <c r="Z78" s="476"/>
      <c r="AA78" s="476" t="s">
        <v>590</v>
      </c>
      <c r="AB78" s="476" t="s">
        <v>1375</v>
      </c>
      <c r="AC78" s="476" t="s">
        <v>938</v>
      </c>
      <c r="AD78" s="476"/>
      <c r="AE78" s="476"/>
      <c r="AF78" s="476"/>
      <c r="AG78" s="476"/>
      <c r="AH78" s="515"/>
      <c r="AI78" s="152"/>
      <c r="AJ78" s="475"/>
      <c r="AK78" s="476"/>
      <c r="AL78" s="476"/>
      <c r="AM78" s="476"/>
      <c r="AN78" s="476"/>
      <c r="AO78" s="515"/>
      <c r="AP78" s="152">
        <v>2</v>
      </c>
      <c r="AQ78" s="475" t="s">
        <v>1357</v>
      </c>
      <c r="AR78" s="476"/>
      <c r="AS78" s="476"/>
      <c r="AT78" s="476"/>
      <c r="AU78" s="476" t="s">
        <v>1357</v>
      </c>
      <c r="AV78" s="423"/>
      <c r="AW78" s="63"/>
    </row>
    <row r="79" spans="1:49" ht="14.25">
      <c r="A79" s="851" t="s">
        <v>486</v>
      </c>
      <c r="B79" s="441">
        <f t="shared" si="1"/>
        <v>22</v>
      </c>
      <c r="C79" s="442">
        <v>1</v>
      </c>
      <c r="D79" s="442">
        <v>1</v>
      </c>
      <c r="E79" s="507"/>
      <c r="F79" s="473"/>
      <c r="G79" s="473"/>
      <c r="H79" s="473"/>
      <c r="I79" s="473"/>
      <c r="J79" s="473"/>
      <c r="K79" s="478"/>
      <c r="L79" s="443">
        <v>17</v>
      </c>
      <c r="M79" s="507" t="s">
        <v>1374</v>
      </c>
      <c r="N79" s="473" t="s">
        <v>1374</v>
      </c>
      <c r="O79" s="473" t="s">
        <v>1374</v>
      </c>
      <c r="P79" s="473" t="s">
        <v>1374</v>
      </c>
      <c r="Q79" s="538" t="s">
        <v>1374</v>
      </c>
      <c r="R79" s="538" t="s">
        <v>1374</v>
      </c>
      <c r="S79" s="538" t="s">
        <v>1374</v>
      </c>
      <c r="T79" s="473" t="s">
        <v>1374</v>
      </c>
      <c r="U79" s="473" t="s">
        <v>1374</v>
      </c>
      <c r="V79" s="856" t="s">
        <v>1374</v>
      </c>
      <c r="W79" s="856"/>
      <c r="X79" s="473" t="s">
        <v>1374</v>
      </c>
      <c r="Y79" s="856" t="s">
        <v>99</v>
      </c>
      <c r="Z79" s="856" t="s">
        <v>99</v>
      </c>
      <c r="AA79" s="473" t="s">
        <v>1374</v>
      </c>
      <c r="AB79" s="473" t="s">
        <v>1374</v>
      </c>
      <c r="AC79" s="473" t="s">
        <v>1374</v>
      </c>
      <c r="AD79" s="473"/>
      <c r="AE79" s="473" t="s">
        <v>1374</v>
      </c>
      <c r="AF79" s="473" t="s">
        <v>597</v>
      </c>
      <c r="AG79" s="473" t="s">
        <v>1374</v>
      </c>
      <c r="AH79" s="516"/>
      <c r="AI79" s="443">
        <v>2</v>
      </c>
      <c r="AJ79" s="424"/>
      <c r="AK79" s="473" t="s">
        <v>1374</v>
      </c>
      <c r="AL79" s="473"/>
      <c r="AM79" s="473" t="s">
        <v>1374</v>
      </c>
      <c r="AN79" s="473"/>
      <c r="AO79" s="516"/>
      <c r="AP79" s="443">
        <v>1</v>
      </c>
      <c r="AQ79" s="424"/>
      <c r="AR79" s="473"/>
      <c r="AS79" s="473"/>
      <c r="AT79" s="473"/>
      <c r="AU79" s="473"/>
      <c r="AV79" s="422"/>
      <c r="AW79" s="63"/>
    </row>
    <row r="80" spans="1:49" ht="15" thickBot="1">
      <c r="A80" s="851"/>
      <c r="B80" s="431">
        <f t="shared" si="1"/>
        <v>30</v>
      </c>
      <c r="C80" s="151">
        <v>1</v>
      </c>
      <c r="D80" s="151">
        <v>5</v>
      </c>
      <c r="E80" s="421" t="s">
        <v>1374</v>
      </c>
      <c r="F80" s="476" t="s">
        <v>1374</v>
      </c>
      <c r="G80" s="476" t="s">
        <v>1374</v>
      </c>
      <c r="H80" s="476" t="s">
        <v>1374</v>
      </c>
      <c r="I80" s="476" t="s">
        <v>1374</v>
      </c>
      <c r="J80" s="476"/>
      <c r="K80" s="479"/>
      <c r="L80" s="152">
        <v>17</v>
      </c>
      <c r="M80" s="421" t="s">
        <v>1374</v>
      </c>
      <c r="N80" s="476" t="s">
        <v>1374</v>
      </c>
      <c r="O80" s="476" t="s">
        <v>1374</v>
      </c>
      <c r="P80" s="476" t="s">
        <v>1374</v>
      </c>
      <c r="Q80" s="539" t="s">
        <v>1374</v>
      </c>
      <c r="R80" s="539" t="s">
        <v>1374</v>
      </c>
      <c r="S80" s="539" t="s">
        <v>1374</v>
      </c>
      <c r="T80" s="476" t="s">
        <v>1374</v>
      </c>
      <c r="U80" s="476" t="s">
        <v>1374</v>
      </c>
      <c r="V80" s="854" t="s">
        <v>1374</v>
      </c>
      <c r="W80" s="854"/>
      <c r="X80" s="476" t="s">
        <v>1374</v>
      </c>
      <c r="Y80" s="854" t="s">
        <v>99</v>
      </c>
      <c r="Z80" s="854" t="s">
        <v>99</v>
      </c>
      <c r="AA80" s="476" t="s">
        <v>1374</v>
      </c>
      <c r="AB80" s="476" t="s">
        <v>1374</v>
      </c>
      <c r="AC80" s="476" t="s">
        <v>1374</v>
      </c>
      <c r="AD80" s="476"/>
      <c r="AE80" s="476" t="s">
        <v>1374</v>
      </c>
      <c r="AF80" s="476" t="s">
        <v>1383</v>
      </c>
      <c r="AG80" s="476" t="s">
        <v>1374</v>
      </c>
      <c r="AH80" s="515"/>
      <c r="AI80" s="152">
        <v>2</v>
      </c>
      <c r="AJ80" s="475"/>
      <c r="AK80" s="476" t="s">
        <v>1374</v>
      </c>
      <c r="AL80" s="476"/>
      <c r="AM80" s="476" t="s">
        <v>1374</v>
      </c>
      <c r="AN80" s="476"/>
      <c r="AO80" s="515"/>
      <c r="AP80" s="152">
        <v>5</v>
      </c>
      <c r="AQ80" s="475" t="s">
        <v>1374</v>
      </c>
      <c r="AR80" s="476" t="s">
        <v>1374</v>
      </c>
      <c r="AS80" s="476" t="s">
        <v>1374</v>
      </c>
      <c r="AT80" s="476" t="s">
        <v>1374</v>
      </c>
      <c r="AU80" s="476" t="s">
        <v>1374</v>
      </c>
      <c r="AV80" s="423"/>
      <c r="AW80" s="63"/>
    </row>
    <row r="81" spans="1:49" ht="14.25">
      <c r="A81" s="858" t="s">
        <v>984</v>
      </c>
      <c r="B81" s="447">
        <f t="shared" si="1"/>
        <v>18</v>
      </c>
      <c r="C81" s="448">
        <v>1</v>
      </c>
      <c r="D81" s="448">
        <v>1</v>
      </c>
      <c r="E81" s="418"/>
      <c r="F81" s="416"/>
      <c r="G81" s="416"/>
      <c r="H81" s="416"/>
      <c r="I81" s="416"/>
      <c r="J81" s="416"/>
      <c r="K81" s="499"/>
      <c r="L81" s="450">
        <v>14</v>
      </c>
      <c r="M81" s="418" t="s">
        <v>1357</v>
      </c>
      <c r="N81" s="416" t="s">
        <v>1357</v>
      </c>
      <c r="O81" s="416" t="s">
        <v>1357</v>
      </c>
      <c r="P81" s="416" t="s">
        <v>1357</v>
      </c>
      <c r="Q81" s="416" t="s">
        <v>1357</v>
      </c>
      <c r="R81" s="416" t="s">
        <v>1357</v>
      </c>
      <c r="S81" s="416"/>
      <c r="T81" s="416"/>
      <c r="U81" s="416" t="s">
        <v>1357</v>
      </c>
      <c r="V81" s="416" t="s">
        <v>1357</v>
      </c>
      <c r="W81" s="416" t="s">
        <v>1357</v>
      </c>
      <c r="X81" s="416" t="s">
        <v>1357</v>
      </c>
      <c r="Y81" s="416" t="s">
        <v>1357</v>
      </c>
      <c r="Z81" s="416" t="s">
        <v>1357</v>
      </c>
      <c r="AA81" s="416" t="s">
        <v>1357</v>
      </c>
      <c r="AB81" s="416" t="s">
        <v>1357</v>
      </c>
      <c r="AC81" s="416"/>
      <c r="AD81" s="416"/>
      <c r="AE81" s="416"/>
      <c r="AF81" s="416"/>
      <c r="AG81" s="416"/>
      <c r="AH81" s="535"/>
      <c r="AI81" s="450">
        <v>1</v>
      </c>
      <c r="AJ81" s="488"/>
      <c r="AK81" s="416"/>
      <c r="AL81" s="416"/>
      <c r="AM81" s="416"/>
      <c r="AN81" s="416"/>
      <c r="AO81" s="449" t="s">
        <v>163</v>
      </c>
      <c r="AP81" s="450">
        <v>1</v>
      </c>
      <c r="AQ81" s="488"/>
      <c r="AR81" s="416"/>
      <c r="AS81" s="416"/>
      <c r="AT81" s="416"/>
      <c r="AU81" s="416"/>
      <c r="AV81" s="454"/>
      <c r="AW81" s="843" t="s">
        <v>1382</v>
      </c>
    </row>
    <row r="82" spans="1:49" ht="15" thickBot="1">
      <c r="A82" s="842"/>
      <c r="B82" s="431">
        <f t="shared" si="1"/>
        <v>24</v>
      </c>
      <c r="C82" s="151">
        <v>1</v>
      </c>
      <c r="D82" s="151">
        <v>4</v>
      </c>
      <c r="E82" s="421" t="s">
        <v>1357</v>
      </c>
      <c r="F82" s="476" t="s">
        <v>1357</v>
      </c>
      <c r="G82" s="476" t="s">
        <v>1357</v>
      </c>
      <c r="H82" s="476" t="s">
        <v>1357</v>
      </c>
      <c r="I82" s="476"/>
      <c r="J82" s="476"/>
      <c r="K82" s="482"/>
      <c r="L82" s="152">
        <v>14</v>
      </c>
      <c r="M82" s="421" t="s">
        <v>1357</v>
      </c>
      <c r="N82" s="476" t="s">
        <v>1357</v>
      </c>
      <c r="O82" s="476" t="s">
        <v>1357</v>
      </c>
      <c r="P82" s="476" t="s">
        <v>1357</v>
      </c>
      <c r="Q82" s="476" t="s">
        <v>1357</v>
      </c>
      <c r="R82" s="476" t="s">
        <v>1357</v>
      </c>
      <c r="S82" s="476"/>
      <c r="T82" s="476"/>
      <c r="U82" s="476" t="s">
        <v>1357</v>
      </c>
      <c r="V82" s="476" t="s">
        <v>1357</v>
      </c>
      <c r="W82" s="476" t="s">
        <v>1357</v>
      </c>
      <c r="X82" s="476" t="s">
        <v>1357</v>
      </c>
      <c r="Y82" s="476" t="s">
        <v>1357</v>
      </c>
      <c r="Z82" s="476" t="s">
        <v>1357</v>
      </c>
      <c r="AA82" s="476" t="s">
        <v>1357</v>
      </c>
      <c r="AB82" s="476" t="s">
        <v>1357</v>
      </c>
      <c r="AC82" s="476"/>
      <c r="AD82" s="476"/>
      <c r="AE82" s="476"/>
      <c r="AF82" s="476"/>
      <c r="AG82" s="476"/>
      <c r="AH82" s="515"/>
      <c r="AI82" s="152">
        <v>1</v>
      </c>
      <c r="AJ82" s="475"/>
      <c r="AK82" s="476"/>
      <c r="AL82" s="476"/>
      <c r="AM82" s="476"/>
      <c r="AN82" s="476"/>
      <c r="AO82" s="515" t="s">
        <v>104</v>
      </c>
      <c r="AP82" s="152">
        <v>4</v>
      </c>
      <c r="AQ82" s="475" t="s">
        <v>1357</v>
      </c>
      <c r="AR82" s="476" t="s">
        <v>1357</v>
      </c>
      <c r="AS82" s="476" t="s">
        <v>1357</v>
      </c>
      <c r="AT82" s="476" t="s">
        <v>1357</v>
      </c>
      <c r="AU82" s="476"/>
      <c r="AV82" s="550"/>
      <c r="AW82" s="844"/>
    </row>
    <row r="83" spans="1:49" ht="51" customHeight="1">
      <c r="A83" s="841" t="s">
        <v>551</v>
      </c>
      <c r="B83" s="441">
        <f t="shared" si="1"/>
        <v>21</v>
      </c>
      <c r="C83" s="442">
        <v>1</v>
      </c>
      <c r="D83" s="442">
        <v>1</v>
      </c>
      <c r="E83" s="507"/>
      <c r="F83" s="473"/>
      <c r="G83" s="473"/>
      <c r="H83" s="473"/>
      <c r="I83" s="473"/>
      <c r="J83" s="473"/>
      <c r="K83" s="474"/>
      <c r="L83" s="443">
        <v>15</v>
      </c>
      <c r="M83" s="855" t="s">
        <v>424</v>
      </c>
      <c r="N83" s="856"/>
      <c r="O83" s="856" t="s">
        <v>1357</v>
      </c>
      <c r="P83" s="856"/>
      <c r="Q83" s="856"/>
      <c r="R83" s="856"/>
      <c r="S83" s="856"/>
      <c r="T83" s="856"/>
      <c r="U83" s="473" t="s">
        <v>424</v>
      </c>
      <c r="V83" s="473" t="s">
        <v>1357</v>
      </c>
      <c r="W83" s="473"/>
      <c r="X83" s="473" t="s">
        <v>424</v>
      </c>
      <c r="Y83" s="473" t="s">
        <v>424</v>
      </c>
      <c r="Z83" s="473"/>
      <c r="AA83" s="473" t="s">
        <v>424</v>
      </c>
      <c r="AB83" s="473" t="s">
        <v>424</v>
      </c>
      <c r="AC83" s="473" t="s">
        <v>938</v>
      </c>
      <c r="AD83" s="473"/>
      <c r="AE83" s="473" t="s">
        <v>1357</v>
      </c>
      <c r="AF83" s="473" t="s">
        <v>1357</v>
      </c>
      <c r="AG83" s="473" t="s">
        <v>1374</v>
      </c>
      <c r="AH83" s="534" t="s">
        <v>130</v>
      </c>
      <c r="AI83" s="443">
        <v>3</v>
      </c>
      <c r="AJ83" s="424" t="s">
        <v>1357</v>
      </c>
      <c r="AK83" s="473" t="s">
        <v>1357</v>
      </c>
      <c r="AL83" s="473"/>
      <c r="AM83" s="473"/>
      <c r="AN83" s="473" t="s">
        <v>1357</v>
      </c>
      <c r="AO83" s="516"/>
      <c r="AP83" s="443">
        <v>1</v>
      </c>
      <c r="AQ83" s="424"/>
      <c r="AR83" s="473"/>
      <c r="AS83" s="473"/>
      <c r="AT83" s="473"/>
      <c r="AU83" s="473"/>
      <c r="AV83" s="514"/>
      <c r="AW83" s="843" t="s">
        <v>1379</v>
      </c>
    </row>
    <row r="84" spans="1:49" ht="50.25" customHeight="1" thickBot="1">
      <c r="A84" s="842"/>
      <c r="B84" s="431">
        <f t="shared" si="1"/>
        <v>37</v>
      </c>
      <c r="C84" s="151">
        <v>1</v>
      </c>
      <c r="D84" s="151">
        <v>4</v>
      </c>
      <c r="E84" s="421" t="s">
        <v>424</v>
      </c>
      <c r="F84" s="476" t="s">
        <v>424</v>
      </c>
      <c r="G84" s="476" t="s">
        <v>1378</v>
      </c>
      <c r="H84" s="476" t="s">
        <v>1378</v>
      </c>
      <c r="I84" s="476"/>
      <c r="J84" s="476"/>
      <c r="K84" s="482"/>
      <c r="L84" s="152">
        <v>22</v>
      </c>
      <c r="M84" s="421" t="s">
        <v>424</v>
      </c>
      <c r="N84" s="476" t="s">
        <v>424</v>
      </c>
      <c r="O84" s="540" t="s">
        <v>1378</v>
      </c>
      <c r="P84" s="540" t="s">
        <v>1378</v>
      </c>
      <c r="Q84" s="540" t="s">
        <v>1378</v>
      </c>
      <c r="R84" s="540" t="s">
        <v>1378</v>
      </c>
      <c r="S84" s="476" t="s">
        <v>1378</v>
      </c>
      <c r="T84" s="476" t="s">
        <v>1378</v>
      </c>
      <c r="U84" s="476" t="s">
        <v>424</v>
      </c>
      <c r="V84" s="476" t="s">
        <v>1378</v>
      </c>
      <c r="W84" s="476"/>
      <c r="X84" s="476" t="s">
        <v>424</v>
      </c>
      <c r="Y84" s="476" t="s">
        <v>424</v>
      </c>
      <c r="Z84" s="476"/>
      <c r="AA84" s="476" t="s">
        <v>424</v>
      </c>
      <c r="AB84" s="476" t="s">
        <v>424</v>
      </c>
      <c r="AC84" s="476" t="s">
        <v>938</v>
      </c>
      <c r="AD84" s="476"/>
      <c r="AE84" s="476" t="s">
        <v>1378</v>
      </c>
      <c r="AF84" s="476" t="s">
        <v>1378</v>
      </c>
      <c r="AG84" s="476" t="s">
        <v>1374</v>
      </c>
      <c r="AH84" s="518" t="s">
        <v>131</v>
      </c>
      <c r="AI84" s="152">
        <v>6</v>
      </c>
      <c r="AJ84" s="475" t="s">
        <v>1378</v>
      </c>
      <c r="AK84" s="476" t="s">
        <v>1378</v>
      </c>
      <c r="AL84" s="476"/>
      <c r="AM84" s="476"/>
      <c r="AN84" s="476"/>
      <c r="AO84" s="518" t="s">
        <v>954</v>
      </c>
      <c r="AP84" s="152">
        <v>4</v>
      </c>
      <c r="AQ84" s="475" t="s">
        <v>600</v>
      </c>
      <c r="AR84" s="476" t="s">
        <v>600</v>
      </c>
      <c r="AS84" s="476" t="s">
        <v>600</v>
      </c>
      <c r="AT84" s="476" t="s">
        <v>600</v>
      </c>
      <c r="AU84" s="476"/>
      <c r="AV84" s="550"/>
      <c r="AW84" s="844"/>
    </row>
    <row r="85" spans="1:49" ht="14.25">
      <c r="A85" s="841" t="s">
        <v>552</v>
      </c>
      <c r="B85" s="441">
        <f t="shared" si="1"/>
        <v>15</v>
      </c>
      <c r="C85" s="442">
        <v>1</v>
      </c>
      <c r="D85" s="442">
        <v>1</v>
      </c>
      <c r="E85" s="507"/>
      <c r="F85" s="473"/>
      <c r="G85" s="473"/>
      <c r="H85" s="473"/>
      <c r="I85" s="473"/>
      <c r="J85" s="473"/>
      <c r="K85" s="474"/>
      <c r="L85" s="443">
        <v>10</v>
      </c>
      <c r="M85" s="855" t="s">
        <v>600</v>
      </c>
      <c r="N85" s="856"/>
      <c r="O85" s="856" t="s">
        <v>600</v>
      </c>
      <c r="P85" s="856"/>
      <c r="Q85" s="856"/>
      <c r="R85" s="856"/>
      <c r="S85" s="856"/>
      <c r="T85" s="856"/>
      <c r="U85" s="473" t="s">
        <v>600</v>
      </c>
      <c r="V85" s="856" t="s">
        <v>600</v>
      </c>
      <c r="W85" s="856"/>
      <c r="X85" s="473" t="s">
        <v>600</v>
      </c>
      <c r="Y85" s="856" t="s">
        <v>600</v>
      </c>
      <c r="Z85" s="856"/>
      <c r="AA85" s="473" t="s">
        <v>600</v>
      </c>
      <c r="AB85" s="473" t="s">
        <v>600</v>
      </c>
      <c r="AC85" s="856" t="s">
        <v>600</v>
      </c>
      <c r="AD85" s="856"/>
      <c r="AE85" s="856"/>
      <c r="AF85" s="473"/>
      <c r="AG85" s="473" t="s">
        <v>1374</v>
      </c>
      <c r="AH85" s="516"/>
      <c r="AI85" s="443">
        <v>2</v>
      </c>
      <c r="AJ85" s="424"/>
      <c r="AK85" s="473" t="s">
        <v>600</v>
      </c>
      <c r="AL85" s="473"/>
      <c r="AM85" s="473"/>
      <c r="AN85" s="473"/>
      <c r="AO85" s="516" t="s">
        <v>935</v>
      </c>
      <c r="AP85" s="443">
        <v>1</v>
      </c>
      <c r="AQ85" s="424"/>
      <c r="AR85" s="473"/>
      <c r="AS85" s="473"/>
      <c r="AT85" s="473"/>
      <c r="AU85" s="473"/>
      <c r="AV85" s="514"/>
      <c r="AW85" s="843" t="s">
        <v>1379</v>
      </c>
    </row>
    <row r="86" spans="1:49" ht="15" thickBot="1">
      <c r="A86" s="842"/>
      <c r="B86" s="431">
        <f t="shared" si="1"/>
        <v>27</v>
      </c>
      <c r="C86" s="151">
        <v>1</v>
      </c>
      <c r="D86" s="151">
        <v>5</v>
      </c>
      <c r="E86" s="421" t="s">
        <v>1378</v>
      </c>
      <c r="F86" s="476" t="s">
        <v>1378</v>
      </c>
      <c r="G86" s="476" t="s">
        <v>1378</v>
      </c>
      <c r="H86" s="476" t="s">
        <v>1378</v>
      </c>
      <c r="I86" s="476" t="s">
        <v>1378</v>
      </c>
      <c r="J86" s="476"/>
      <c r="K86" s="482"/>
      <c r="L86" s="152">
        <v>14</v>
      </c>
      <c r="M86" s="421" t="s">
        <v>424</v>
      </c>
      <c r="N86" s="476" t="s">
        <v>424</v>
      </c>
      <c r="O86" s="476" t="s">
        <v>424</v>
      </c>
      <c r="P86" s="476" t="s">
        <v>424</v>
      </c>
      <c r="Q86" s="476"/>
      <c r="R86" s="476"/>
      <c r="S86" s="476" t="s">
        <v>424</v>
      </c>
      <c r="T86" s="476" t="s">
        <v>424</v>
      </c>
      <c r="U86" s="476" t="s">
        <v>1378</v>
      </c>
      <c r="V86" s="854" t="s">
        <v>1378</v>
      </c>
      <c r="W86" s="854"/>
      <c r="X86" s="476" t="s">
        <v>1378</v>
      </c>
      <c r="Y86" s="854" t="s">
        <v>1378</v>
      </c>
      <c r="Z86" s="854"/>
      <c r="AA86" s="476" t="s">
        <v>1378</v>
      </c>
      <c r="AB86" s="476" t="s">
        <v>1378</v>
      </c>
      <c r="AC86" s="854" t="s">
        <v>1378</v>
      </c>
      <c r="AD86" s="854"/>
      <c r="AE86" s="854"/>
      <c r="AF86" s="476"/>
      <c r="AG86" s="476" t="s">
        <v>1374</v>
      </c>
      <c r="AH86" s="515"/>
      <c r="AI86" s="152">
        <v>2</v>
      </c>
      <c r="AJ86" s="475"/>
      <c r="AK86" s="476" t="s">
        <v>1378</v>
      </c>
      <c r="AL86" s="476"/>
      <c r="AM86" s="476"/>
      <c r="AN86" s="476"/>
      <c r="AO86" s="515" t="s">
        <v>104</v>
      </c>
      <c r="AP86" s="152">
        <v>5</v>
      </c>
      <c r="AQ86" s="475" t="s">
        <v>1378</v>
      </c>
      <c r="AR86" s="476" t="s">
        <v>1378</v>
      </c>
      <c r="AS86" s="476" t="s">
        <v>1378</v>
      </c>
      <c r="AT86" s="476" t="s">
        <v>1378</v>
      </c>
      <c r="AU86" s="476" t="s">
        <v>1378</v>
      </c>
      <c r="AV86" s="550"/>
      <c r="AW86" s="844"/>
    </row>
    <row r="87" spans="1:49" ht="14.25">
      <c r="A87" s="841" t="s">
        <v>448</v>
      </c>
      <c r="B87" s="441">
        <f t="shared" si="1"/>
        <v>19</v>
      </c>
      <c r="C87" s="442">
        <v>1</v>
      </c>
      <c r="D87" s="442">
        <v>1</v>
      </c>
      <c r="E87" s="507"/>
      <c r="F87" s="473"/>
      <c r="G87" s="473"/>
      <c r="H87" s="473"/>
      <c r="I87" s="473"/>
      <c r="J87" s="473"/>
      <c r="K87" s="474"/>
      <c r="L87" s="443">
        <v>15</v>
      </c>
      <c r="M87" s="507" t="s">
        <v>1378</v>
      </c>
      <c r="N87" s="473" t="s">
        <v>1378</v>
      </c>
      <c r="O87" s="473" t="s">
        <v>1378</v>
      </c>
      <c r="P87" s="473" t="s">
        <v>1378</v>
      </c>
      <c r="Q87" s="473" t="s">
        <v>1378</v>
      </c>
      <c r="R87" s="473" t="s">
        <v>1378</v>
      </c>
      <c r="S87" s="473"/>
      <c r="T87" s="473" t="s">
        <v>1378</v>
      </c>
      <c r="U87" s="473" t="s">
        <v>1378</v>
      </c>
      <c r="V87" s="856" t="s">
        <v>1378</v>
      </c>
      <c r="W87" s="856"/>
      <c r="X87" s="473" t="s">
        <v>1378</v>
      </c>
      <c r="Y87" s="856" t="s">
        <v>1378</v>
      </c>
      <c r="Z87" s="856"/>
      <c r="AA87" s="473" t="s">
        <v>1378</v>
      </c>
      <c r="AB87" s="473" t="s">
        <v>1378</v>
      </c>
      <c r="AC87" s="473" t="s">
        <v>1378</v>
      </c>
      <c r="AD87" s="473"/>
      <c r="AE87" s="473" t="s">
        <v>1378</v>
      </c>
      <c r="AF87" s="473"/>
      <c r="AG87" s="473"/>
      <c r="AH87" s="516"/>
      <c r="AI87" s="443">
        <v>1</v>
      </c>
      <c r="AJ87" s="424"/>
      <c r="AK87" s="473" t="s">
        <v>424</v>
      </c>
      <c r="AL87" s="473"/>
      <c r="AM87" s="473"/>
      <c r="AN87" s="473"/>
      <c r="AO87" s="516"/>
      <c r="AP87" s="443">
        <v>1</v>
      </c>
      <c r="AQ87" s="424"/>
      <c r="AR87" s="473"/>
      <c r="AS87" s="473"/>
      <c r="AT87" s="473"/>
      <c r="AU87" s="473"/>
      <c r="AV87" s="514"/>
      <c r="AW87" s="843" t="s">
        <v>1379</v>
      </c>
    </row>
    <row r="88" spans="1:49" ht="15" thickBot="1">
      <c r="A88" s="842"/>
      <c r="B88" s="431">
        <f t="shared" si="1"/>
        <v>24</v>
      </c>
      <c r="C88" s="151">
        <v>1</v>
      </c>
      <c r="D88" s="151">
        <v>5</v>
      </c>
      <c r="E88" s="421" t="s">
        <v>1378</v>
      </c>
      <c r="F88" s="476" t="s">
        <v>1378</v>
      </c>
      <c r="G88" s="476" t="s">
        <v>1378</v>
      </c>
      <c r="H88" s="476" t="s">
        <v>1378</v>
      </c>
      <c r="I88" s="476" t="s">
        <v>1378</v>
      </c>
      <c r="J88" s="476"/>
      <c r="K88" s="482"/>
      <c r="L88" s="152">
        <v>15</v>
      </c>
      <c r="M88" s="421" t="s">
        <v>1378</v>
      </c>
      <c r="N88" s="476" t="s">
        <v>1378</v>
      </c>
      <c r="O88" s="476" t="s">
        <v>1378</v>
      </c>
      <c r="P88" s="476" t="s">
        <v>1378</v>
      </c>
      <c r="Q88" s="476" t="s">
        <v>1378</v>
      </c>
      <c r="R88" s="476" t="s">
        <v>1378</v>
      </c>
      <c r="S88" s="476"/>
      <c r="T88" s="476" t="s">
        <v>1378</v>
      </c>
      <c r="U88" s="476" t="s">
        <v>1378</v>
      </c>
      <c r="V88" s="854" t="s">
        <v>1378</v>
      </c>
      <c r="W88" s="854"/>
      <c r="X88" s="476" t="s">
        <v>1378</v>
      </c>
      <c r="Y88" s="854" t="s">
        <v>1378</v>
      </c>
      <c r="Z88" s="854"/>
      <c r="AA88" s="476" t="s">
        <v>1378</v>
      </c>
      <c r="AB88" s="476" t="s">
        <v>1378</v>
      </c>
      <c r="AC88" s="476" t="s">
        <v>1378</v>
      </c>
      <c r="AD88" s="476"/>
      <c r="AE88" s="476" t="s">
        <v>1378</v>
      </c>
      <c r="AF88" s="476"/>
      <c r="AG88" s="476"/>
      <c r="AH88" s="515"/>
      <c r="AI88" s="152">
        <v>1</v>
      </c>
      <c r="AJ88" s="475"/>
      <c r="AK88" s="476" t="s">
        <v>1378</v>
      </c>
      <c r="AL88" s="476"/>
      <c r="AM88" s="476"/>
      <c r="AN88" s="476"/>
      <c r="AO88" s="515"/>
      <c r="AP88" s="152">
        <v>2</v>
      </c>
      <c r="AQ88" s="475"/>
      <c r="AR88" s="476"/>
      <c r="AS88" s="476"/>
      <c r="AT88" s="476"/>
      <c r="AU88" s="476" t="s">
        <v>1378</v>
      </c>
      <c r="AV88" s="423" t="s">
        <v>160</v>
      </c>
      <c r="AW88" s="844"/>
    </row>
    <row r="89" spans="1:49" ht="14.25">
      <c r="A89" s="841" t="s">
        <v>437</v>
      </c>
      <c r="B89" s="441">
        <f t="shared" si="1"/>
        <v>18</v>
      </c>
      <c r="C89" s="442">
        <v>1</v>
      </c>
      <c r="D89" s="442">
        <v>1</v>
      </c>
      <c r="E89" s="507"/>
      <c r="F89" s="473"/>
      <c r="G89" s="473"/>
      <c r="H89" s="473"/>
      <c r="I89" s="473"/>
      <c r="J89" s="473"/>
      <c r="K89" s="474"/>
      <c r="L89" s="443">
        <v>12</v>
      </c>
      <c r="M89" s="507" t="s">
        <v>1357</v>
      </c>
      <c r="N89" s="473" t="s">
        <v>1357</v>
      </c>
      <c r="O89" s="473" t="s">
        <v>424</v>
      </c>
      <c r="P89" s="473" t="s">
        <v>1357</v>
      </c>
      <c r="Q89" s="473"/>
      <c r="R89" s="473"/>
      <c r="S89" s="473" t="s">
        <v>1357</v>
      </c>
      <c r="T89" s="473"/>
      <c r="U89" s="473" t="s">
        <v>1357</v>
      </c>
      <c r="V89" s="856" t="s">
        <v>1357</v>
      </c>
      <c r="W89" s="856"/>
      <c r="X89" s="473" t="s">
        <v>1357</v>
      </c>
      <c r="Y89" s="856" t="s">
        <v>1357</v>
      </c>
      <c r="Z89" s="856"/>
      <c r="AA89" s="473" t="s">
        <v>1357</v>
      </c>
      <c r="AB89" s="473" t="s">
        <v>1357</v>
      </c>
      <c r="AC89" s="856" t="s">
        <v>424</v>
      </c>
      <c r="AD89" s="856"/>
      <c r="AE89" s="473"/>
      <c r="AF89" s="473"/>
      <c r="AG89" s="473"/>
      <c r="AH89" s="516"/>
      <c r="AI89" s="443">
        <v>3</v>
      </c>
      <c r="AJ89" s="424" t="s">
        <v>1357</v>
      </c>
      <c r="AK89" s="473" t="s">
        <v>424</v>
      </c>
      <c r="AL89" s="473"/>
      <c r="AM89" s="473"/>
      <c r="AN89" s="473"/>
      <c r="AO89" s="516" t="s">
        <v>161</v>
      </c>
      <c r="AP89" s="443">
        <v>1</v>
      </c>
      <c r="AQ89" s="424"/>
      <c r="AR89" s="473"/>
      <c r="AS89" s="473"/>
      <c r="AT89" s="473"/>
      <c r="AU89" s="473"/>
      <c r="AV89" s="514"/>
      <c r="AW89" s="843" t="s">
        <v>24</v>
      </c>
    </row>
    <row r="90" spans="1:49" ht="15" thickBot="1">
      <c r="A90" s="842"/>
      <c r="B90" s="431">
        <f t="shared" si="1"/>
        <v>22</v>
      </c>
      <c r="C90" s="151">
        <v>1</v>
      </c>
      <c r="D90" s="151">
        <v>3</v>
      </c>
      <c r="E90" s="421" t="s">
        <v>1373</v>
      </c>
      <c r="F90" s="476" t="s">
        <v>1373</v>
      </c>
      <c r="G90" s="476"/>
      <c r="H90" s="476"/>
      <c r="I90" s="476" t="s">
        <v>1373</v>
      </c>
      <c r="J90" s="476"/>
      <c r="K90" s="482"/>
      <c r="L90" s="152">
        <v>12</v>
      </c>
      <c r="M90" s="421" t="s">
        <v>1373</v>
      </c>
      <c r="N90" s="476" t="s">
        <v>1373</v>
      </c>
      <c r="O90" s="476" t="s">
        <v>1373</v>
      </c>
      <c r="P90" s="476" t="s">
        <v>1373</v>
      </c>
      <c r="Q90" s="476"/>
      <c r="R90" s="476"/>
      <c r="S90" s="476" t="s">
        <v>1373</v>
      </c>
      <c r="T90" s="476"/>
      <c r="U90" s="476" t="s">
        <v>1373</v>
      </c>
      <c r="V90" s="854" t="s">
        <v>1373</v>
      </c>
      <c r="W90" s="854"/>
      <c r="X90" s="476" t="s">
        <v>1373</v>
      </c>
      <c r="Y90" s="854" t="s">
        <v>1373</v>
      </c>
      <c r="Z90" s="854"/>
      <c r="AA90" s="476" t="s">
        <v>1373</v>
      </c>
      <c r="AB90" s="476" t="s">
        <v>1373</v>
      </c>
      <c r="AC90" s="854" t="s">
        <v>1373</v>
      </c>
      <c r="AD90" s="854"/>
      <c r="AE90" s="476"/>
      <c r="AF90" s="476"/>
      <c r="AG90" s="476"/>
      <c r="AH90" s="515"/>
      <c r="AI90" s="152">
        <v>3</v>
      </c>
      <c r="AJ90" s="475" t="s">
        <v>1373</v>
      </c>
      <c r="AK90" s="476" t="s">
        <v>424</v>
      </c>
      <c r="AL90" s="476"/>
      <c r="AM90" s="476"/>
      <c r="AN90" s="476"/>
      <c r="AO90" s="515" t="s">
        <v>104</v>
      </c>
      <c r="AP90" s="152">
        <v>3</v>
      </c>
      <c r="AQ90" s="475" t="s">
        <v>1373</v>
      </c>
      <c r="AR90" s="476" t="s">
        <v>1373</v>
      </c>
      <c r="AS90" s="476"/>
      <c r="AT90" s="476"/>
      <c r="AU90" s="476" t="s">
        <v>1373</v>
      </c>
      <c r="AV90" s="515"/>
      <c r="AW90" s="844"/>
    </row>
    <row r="91" spans="1:49" ht="90" customHeight="1">
      <c r="A91" s="841" t="s">
        <v>433</v>
      </c>
      <c r="B91" s="441">
        <f t="shared" si="1"/>
        <v>31</v>
      </c>
      <c r="C91" s="442">
        <v>1</v>
      </c>
      <c r="D91" s="442">
        <v>3</v>
      </c>
      <c r="E91" s="507" t="s">
        <v>1373</v>
      </c>
      <c r="F91" s="473" t="s">
        <v>1373</v>
      </c>
      <c r="G91" s="473"/>
      <c r="H91" s="473"/>
      <c r="I91" s="473"/>
      <c r="J91" s="473"/>
      <c r="K91" s="500" t="s">
        <v>189</v>
      </c>
      <c r="L91" s="443">
        <v>22</v>
      </c>
      <c r="M91" s="507" t="s">
        <v>1374</v>
      </c>
      <c r="N91" s="473" t="s">
        <v>1374</v>
      </c>
      <c r="O91" s="473" t="s">
        <v>1374</v>
      </c>
      <c r="P91" s="473"/>
      <c r="Q91" s="473"/>
      <c r="R91" s="473"/>
      <c r="S91" s="541" t="s">
        <v>1374</v>
      </c>
      <c r="T91" s="473" t="s">
        <v>1374</v>
      </c>
      <c r="U91" s="473" t="s">
        <v>1374</v>
      </c>
      <c r="V91" s="856" t="s">
        <v>1374</v>
      </c>
      <c r="W91" s="856"/>
      <c r="X91" s="473" t="s">
        <v>1374</v>
      </c>
      <c r="Y91" s="473" t="s">
        <v>1374</v>
      </c>
      <c r="Z91" s="473" t="s">
        <v>1374</v>
      </c>
      <c r="AA91" s="473" t="s">
        <v>1374</v>
      </c>
      <c r="AB91" s="473" t="s">
        <v>1374</v>
      </c>
      <c r="AC91" s="856" t="s">
        <v>1374</v>
      </c>
      <c r="AD91" s="856"/>
      <c r="AE91" s="473" t="s">
        <v>1374</v>
      </c>
      <c r="AF91" s="473"/>
      <c r="AG91" s="473" t="s">
        <v>1374</v>
      </c>
      <c r="AH91" s="534" t="s">
        <v>132</v>
      </c>
      <c r="AI91" s="443">
        <v>4</v>
      </c>
      <c r="AJ91" s="424" t="s">
        <v>424</v>
      </c>
      <c r="AK91" s="473" t="s">
        <v>424</v>
      </c>
      <c r="AL91" s="473"/>
      <c r="AM91" s="473"/>
      <c r="AN91" s="473" t="s">
        <v>1374</v>
      </c>
      <c r="AO91" s="534" t="s">
        <v>964</v>
      </c>
      <c r="AP91" s="443">
        <v>1</v>
      </c>
      <c r="AQ91" s="424"/>
      <c r="AR91" s="473"/>
      <c r="AS91" s="473"/>
      <c r="AT91" s="473"/>
      <c r="AU91" s="473"/>
      <c r="AV91" s="514"/>
      <c r="AW91" s="822" t="s">
        <v>13</v>
      </c>
    </row>
    <row r="92" spans="1:49" ht="16.5" thickBot="1">
      <c r="A92" s="842"/>
      <c r="B92" s="431">
        <f t="shared" si="1"/>
        <v>32</v>
      </c>
      <c r="C92" s="151">
        <v>1</v>
      </c>
      <c r="D92" s="151">
        <v>3</v>
      </c>
      <c r="E92" s="421" t="s">
        <v>13</v>
      </c>
      <c r="F92" s="476" t="s">
        <v>13</v>
      </c>
      <c r="G92" s="476"/>
      <c r="H92" s="476"/>
      <c r="I92" s="476"/>
      <c r="J92" s="476"/>
      <c r="K92" s="501" t="s">
        <v>104</v>
      </c>
      <c r="L92" s="152">
        <v>22</v>
      </c>
      <c r="M92" s="421" t="s">
        <v>1374</v>
      </c>
      <c r="N92" s="476" t="s">
        <v>1374</v>
      </c>
      <c r="O92" s="476" t="s">
        <v>1374</v>
      </c>
      <c r="P92" s="476"/>
      <c r="Q92" s="476"/>
      <c r="R92" s="476"/>
      <c r="S92" s="542" t="s">
        <v>1374</v>
      </c>
      <c r="T92" s="476" t="s">
        <v>1374</v>
      </c>
      <c r="U92" s="476" t="s">
        <v>1374</v>
      </c>
      <c r="V92" s="854" t="s">
        <v>1374</v>
      </c>
      <c r="W92" s="854"/>
      <c r="X92" s="476" t="s">
        <v>1374</v>
      </c>
      <c r="Y92" s="476" t="s">
        <v>1374</v>
      </c>
      <c r="Z92" s="476" t="s">
        <v>1374</v>
      </c>
      <c r="AA92" s="476" t="s">
        <v>1374</v>
      </c>
      <c r="AB92" s="476" t="s">
        <v>1374</v>
      </c>
      <c r="AC92" s="854" t="s">
        <v>1374</v>
      </c>
      <c r="AD92" s="854"/>
      <c r="AE92" s="476" t="s">
        <v>1374</v>
      </c>
      <c r="AF92" s="476"/>
      <c r="AG92" s="476" t="s">
        <v>1374</v>
      </c>
      <c r="AH92" s="515" t="s">
        <v>104</v>
      </c>
      <c r="AI92" s="152">
        <v>4</v>
      </c>
      <c r="AJ92" s="475" t="s">
        <v>424</v>
      </c>
      <c r="AK92" s="476" t="s">
        <v>424</v>
      </c>
      <c r="AL92" s="476"/>
      <c r="AM92" s="476"/>
      <c r="AN92" s="476" t="s">
        <v>1378</v>
      </c>
      <c r="AO92" s="518" t="s">
        <v>104</v>
      </c>
      <c r="AP92" s="152">
        <v>2</v>
      </c>
      <c r="AQ92" s="475" t="s">
        <v>13</v>
      </c>
      <c r="AR92" s="476" t="s">
        <v>13</v>
      </c>
      <c r="AS92" s="476"/>
      <c r="AT92" s="476"/>
      <c r="AU92" s="476"/>
      <c r="AV92" s="550"/>
      <c r="AW92" s="815"/>
    </row>
    <row r="93" spans="1:49" ht="51" customHeight="1">
      <c r="A93" s="858" t="s">
        <v>434</v>
      </c>
      <c r="B93" s="447">
        <f t="shared" si="1"/>
        <v>28</v>
      </c>
      <c r="C93" s="448">
        <v>1</v>
      </c>
      <c r="D93" s="448">
        <v>1</v>
      </c>
      <c r="E93" s="418"/>
      <c r="F93" s="416"/>
      <c r="G93" s="416"/>
      <c r="H93" s="416"/>
      <c r="I93" s="416"/>
      <c r="J93" s="416"/>
      <c r="K93" s="499" t="s">
        <v>952</v>
      </c>
      <c r="L93" s="450">
        <v>19</v>
      </c>
      <c r="M93" s="418" t="s">
        <v>1362</v>
      </c>
      <c r="N93" s="416" t="s">
        <v>1362</v>
      </c>
      <c r="O93" s="416" t="s">
        <v>1362</v>
      </c>
      <c r="P93" s="416" t="s">
        <v>1362</v>
      </c>
      <c r="Q93" s="416"/>
      <c r="R93" s="416"/>
      <c r="S93" s="416" t="s">
        <v>1362</v>
      </c>
      <c r="T93" s="416"/>
      <c r="U93" s="416"/>
      <c r="V93" s="839" t="s">
        <v>1362</v>
      </c>
      <c r="W93" s="839"/>
      <c r="X93" s="416" t="s">
        <v>1362</v>
      </c>
      <c r="Y93" s="416" t="s">
        <v>1362</v>
      </c>
      <c r="Z93" s="416" t="s">
        <v>1362</v>
      </c>
      <c r="AA93" s="416" t="s">
        <v>1362</v>
      </c>
      <c r="AB93" s="416" t="s">
        <v>1362</v>
      </c>
      <c r="AC93" s="416" t="s">
        <v>1362</v>
      </c>
      <c r="AD93" s="416" t="s">
        <v>1362</v>
      </c>
      <c r="AE93" s="416" t="s">
        <v>1362</v>
      </c>
      <c r="AF93" s="416"/>
      <c r="AG93" s="416" t="s">
        <v>1374</v>
      </c>
      <c r="AH93" s="449" t="s">
        <v>133</v>
      </c>
      <c r="AI93" s="450">
        <v>6</v>
      </c>
      <c r="AJ93" s="488" t="s">
        <v>424</v>
      </c>
      <c r="AK93" s="416" t="s">
        <v>25</v>
      </c>
      <c r="AL93" s="416" t="s">
        <v>25</v>
      </c>
      <c r="AM93" s="416" t="s">
        <v>25</v>
      </c>
      <c r="AN93" s="416" t="s">
        <v>25</v>
      </c>
      <c r="AO93" s="449" t="s">
        <v>964</v>
      </c>
      <c r="AP93" s="450">
        <v>1</v>
      </c>
      <c r="AQ93" s="488"/>
      <c r="AR93" s="416"/>
      <c r="AS93" s="416"/>
      <c r="AT93" s="416"/>
      <c r="AU93" s="416"/>
      <c r="AV93" s="454"/>
      <c r="AW93" s="843" t="s">
        <v>26</v>
      </c>
    </row>
    <row r="94" spans="1:49" ht="15" thickBot="1">
      <c r="A94" s="859"/>
      <c r="B94" s="444">
        <f t="shared" si="1"/>
        <v>30</v>
      </c>
      <c r="C94" s="154">
        <v>1</v>
      </c>
      <c r="D94" s="154">
        <v>1</v>
      </c>
      <c r="E94" s="419"/>
      <c r="F94" s="417"/>
      <c r="G94" s="417"/>
      <c r="H94" s="417"/>
      <c r="I94" s="417"/>
      <c r="J94" s="417"/>
      <c r="K94" s="502" t="s">
        <v>104</v>
      </c>
      <c r="L94" s="445">
        <v>19</v>
      </c>
      <c r="M94" s="419" t="s">
        <v>1362</v>
      </c>
      <c r="N94" s="417" t="s">
        <v>1362</v>
      </c>
      <c r="O94" s="417" t="s">
        <v>1362</v>
      </c>
      <c r="P94" s="417" t="s">
        <v>1362</v>
      </c>
      <c r="Q94" s="417"/>
      <c r="R94" s="417"/>
      <c r="S94" s="417" t="s">
        <v>1362</v>
      </c>
      <c r="T94" s="417"/>
      <c r="U94" s="417"/>
      <c r="V94" s="840" t="s">
        <v>1362</v>
      </c>
      <c r="W94" s="840"/>
      <c r="X94" s="417" t="s">
        <v>1362</v>
      </c>
      <c r="Y94" s="417" t="s">
        <v>1362</v>
      </c>
      <c r="Z94" s="417" t="s">
        <v>1362</v>
      </c>
      <c r="AA94" s="417" t="s">
        <v>1362</v>
      </c>
      <c r="AB94" s="417" t="s">
        <v>1362</v>
      </c>
      <c r="AC94" s="417" t="s">
        <v>1362</v>
      </c>
      <c r="AD94" s="417" t="s">
        <v>1362</v>
      </c>
      <c r="AE94" s="417" t="s">
        <v>1362</v>
      </c>
      <c r="AF94" s="417"/>
      <c r="AG94" s="417" t="s">
        <v>1374</v>
      </c>
      <c r="AH94" s="536" t="s">
        <v>104</v>
      </c>
      <c r="AI94" s="445">
        <v>6</v>
      </c>
      <c r="AJ94" s="491" t="s">
        <v>424</v>
      </c>
      <c r="AK94" s="417" t="s">
        <v>424</v>
      </c>
      <c r="AL94" s="417" t="s">
        <v>1362</v>
      </c>
      <c r="AM94" s="417" t="s">
        <v>1362</v>
      </c>
      <c r="AN94" s="417" t="s">
        <v>1362</v>
      </c>
      <c r="AO94" s="519" t="s">
        <v>104</v>
      </c>
      <c r="AP94" s="445">
        <v>3</v>
      </c>
      <c r="AQ94" s="491" t="s">
        <v>13</v>
      </c>
      <c r="AR94" s="417" t="s">
        <v>13</v>
      </c>
      <c r="AS94" s="417"/>
      <c r="AT94" s="417"/>
      <c r="AU94" s="417"/>
      <c r="AV94" s="446" t="s">
        <v>162</v>
      </c>
      <c r="AW94" s="844"/>
    </row>
    <row r="95" spans="1:49" s="7" customFormat="1" ht="26.25" thickBot="1">
      <c r="A95" s="3" t="s">
        <v>153</v>
      </c>
      <c r="B95" s="4"/>
      <c r="C95" s="432"/>
      <c r="D95" s="493"/>
      <c r="E95" s="494"/>
      <c r="F95" s="494"/>
      <c r="G95" s="494"/>
      <c r="H95" s="494"/>
      <c r="I95" s="494"/>
      <c r="J95" s="494"/>
      <c r="K95" s="49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4"/>
      <c r="AI95" s="5"/>
      <c r="AJ95" s="5"/>
      <c r="AK95" s="5"/>
      <c r="AL95" s="5"/>
      <c r="AM95" s="5"/>
      <c r="AN95" s="5"/>
      <c r="AO95" s="4"/>
      <c r="AP95" s="5"/>
      <c r="AQ95" s="39"/>
      <c r="AR95" s="39"/>
      <c r="AS95" s="39"/>
      <c r="AT95" s="39"/>
      <c r="AU95" s="39"/>
      <c r="AV95" s="39"/>
      <c r="AW95" s="6"/>
    </row>
    <row r="96" spans="1:49" ht="17.25">
      <c r="A96" s="837" t="s">
        <v>560</v>
      </c>
      <c r="B96" s="428"/>
      <c r="C96" s="155" t="s">
        <v>309</v>
      </c>
      <c r="D96" s="797" t="s">
        <v>561</v>
      </c>
      <c r="E96" s="798"/>
      <c r="F96" s="798"/>
      <c r="G96" s="798"/>
      <c r="H96" s="798"/>
      <c r="I96" s="798"/>
      <c r="J96" s="798"/>
      <c r="K96" s="799"/>
      <c r="L96" s="794" t="s">
        <v>562</v>
      </c>
      <c r="M96" s="831"/>
      <c r="N96" s="831"/>
      <c r="O96" s="831"/>
      <c r="P96" s="831"/>
      <c r="Q96" s="831"/>
      <c r="R96" s="831"/>
      <c r="S96" s="831"/>
      <c r="T96" s="831"/>
      <c r="U96" s="831"/>
      <c r="V96" s="831"/>
      <c r="W96" s="831"/>
      <c r="X96" s="831"/>
      <c r="Y96" s="831" t="s">
        <v>563</v>
      </c>
      <c r="Z96" s="831"/>
      <c r="AA96" s="831"/>
      <c r="AB96" s="831"/>
      <c r="AC96" s="831"/>
      <c r="AD96" s="831"/>
      <c r="AE96" s="831"/>
      <c r="AF96" s="831"/>
      <c r="AG96" s="831"/>
      <c r="AH96" s="832"/>
      <c r="AI96" s="794" t="s">
        <v>564</v>
      </c>
      <c r="AJ96" s="831"/>
      <c r="AK96" s="831"/>
      <c r="AL96" s="831"/>
      <c r="AM96" s="831"/>
      <c r="AN96" s="831"/>
      <c r="AO96" s="832"/>
      <c r="AP96" s="794" t="s">
        <v>565</v>
      </c>
      <c r="AQ96" s="831"/>
      <c r="AR96" s="831"/>
      <c r="AS96" s="831"/>
      <c r="AT96" s="831"/>
      <c r="AU96" s="831"/>
      <c r="AV96" s="832"/>
      <c r="AW96" s="8"/>
    </row>
    <row r="97" spans="1:49" ht="14.25">
      <c r="A97" s="838"/>
      <c r="B97" s="429" t="s">
        <v>566</v>
      </c>
      <c r="C97" s="812" t="s">
        <v>567</v>
      </c>
      <c r="D97" s="812" t="s">
        <v>567</v>
      </c>
      <c r="E97" s="791" t="s">
        <v>569</v>
      </c>
      <c r="F97" s="792"/>
      <c r="G97" s="792"/>
      <c r="H97" s="792"/>
      <c r="I97" s="792"/>
      <c r="J97" s="792"/>
      <c r="K97" s="793"/>
      <c r="L97" s="818" t="s">
        <v>567</v>
      </c>
      <c r="M97" s="833" t="s">
        <v>569</v>
      </c>
      <c r="N97" s="833"/>
      <c r="O97" s="833"/>
      <c r="P97" s="833"/>
      <c r="Q97" s="833"/>
      <c r="R97" s="833"/>
      <c r="S97" s="833"/>
      <c r="T97" s="833"/>
      <c r="U97" s="833"/>
      <c r="V97" s="833"/>
      <c r="W97" s="833"/>
      <c r="X97" s="833"/>
      <c r="Y97" s="833"/>
      <c r="Z97" s="833"/>
      <c r="AA97" s="833"/>
      <c r="AB97" s="833"/>
      <c r="AC97" s="833"/>
      <c r="AD97" s="833"/>
      <c r="AE97" s="833"/>
      <c r="AF97" s="833"/>
      <c r="AG97" s="833"/>
      <c r="AH97" s="834"/>
      <c r="AI97" s="818" t="s">
        <v>567</v>
      </c>
      <c r="AJ97" s="817" t="s">
        <v>568</v>
      </c>
      <c r="AK97" s="833"/>
      <c r="AL97" s="833"/>
      <c r="AM97" s="833"/>
      <c r="AN97" s="833"/>
      <c r="AO97" s="834"/>
      <c r="AP97" s="818" t="s">
        <v>567</v>
      </c>
      <c r="AQ97" s="817" t="s">
        <v>568</v>
      </c>
      <c r="AR97" s="833"/>
      <c r="AS97" s="833"/>
      <c r="AT97" s="833"/>
      <c r="AU97" s="833"/>
      <c r="AV97" s="834"/>
      <c r="AW97" s="40" t="s">
        <v>570</v>
      </c>
    </row>
    <row r="98" spans="1:50" s="11" customFormat="1" ht="98.25" thickBot="1">
      <c r="A98" s="838"/>
      <c r="B98" s="457" t="s">
        <v>567</v>
      </c>
      <c r="C98" s="796"/>
      <c r="D98" s="796"/>
      <c r="E98" s="511" t="s">
        <v>571</v>
      </c>
      <c r="F98" s="503" t="s">
        <v>572</v>
      </c>
      <c r="G98" s="503" t="s">
        <v>1347</v>
      </c>
      <c r="H98" s="503" t="s">
        <v>1348</v>
      </c>
      <c r="I98" s="503" t="s">
        <v>573</v>
      </c>
      <c r="J98" s="503" t="s">
        <v>1349</v>
      </c>
      <c r="K98" s="504" t="s">
        <v>574</v>
      </c>
      <c r="L98" s="820"/>
      <c r="M98" s="548" t="s">
        <v>575</v>
      </c>
      <c r="N98" s="544" t="s">
        <v>576</v>
      </c>
      <c r="O98" s="544" t="s">
        <v>489</v>
      </c>
      <c r="P98" s="544" t="s">
        <v>577</v>
      </c>
      <c r="Q98" s="544" t="s">
        <v>578</v>
      </c>
      <c r="R98" s="544" t="s">
        <v>490</v>
      </c>
      <c r="S98" s="544" t="s">
        <v>491</v>
      </c>
      <c r="T98" s="544" t="s">
        <v>579</v>
      </c>
      <c r="U98" s="544" t="s">
        <v>492</v>
      </c>
      <c r="V98" s="544" t="s">
        <v>580</v>
      </c>
      <c r="W98" s="544" t="s">
        <v>1350</v>
      </c>
      <c r="X98" s="544" t="s">
        <v>493</v>
      </c>
      <c r="Y98" s="544" t="s">
        <v>581</v>
      </c>
      <c r="Z98" s="544" t="s">
        <v>494</v>
      </c>
      <c r="AA98" s="544" t="s">
        <v>582</v>
      </c>
      <c r="AB98" s="544" t="s">
        <v>1351</v>
      </c>
      <c r="AC98" s="544" t="s">
        <v>1352</v>
      </c>
      <c r="AD98" s="544" t="s">
        <v>488</v>
      </c>
      <c r="AE98" s="545" t="s">
        <v>310</v>
      </c>
      <c r="AF98" s="544" t="s">
        <v>583</v>
      </c>
      <c r="AG98" s="544" t="s">
        <v>1099</v>
      </c>
      <c r="AH98" s="543" t="s">
        <v>574</v>
      </c>
      <c r="AI98" s="820"/>
      <c r="AJ98" s="562" t="s">
        <v>584</v>
      </c>
      <c r="AK98" s="544" t="s">
        <v>585</v>
      </c>
      <c r="AL98" s="544" t="s">
        <v>586</v>
      </c>
      <c r="AM98" s="544" t="s">
        <v>587</v>
      </c>
      <c r="AN98" s="544" t="s">
        <v>1353</v>
      </c>
      <c r="AO98" s="543" t="s">
        <v>574</v>
      </c>
      <c r="AP98" s="820"/>
      <c r="AQ98" s="562" t="s">
        <v>571</v>
      </c>
      <c r="AR98" s="544" t="s">
        <v>572</v>
      </c>
      <c r="AS98" s="544" t="s">
        <v>1354</v>
      </c>
      <c r="AT98" s="544" t="s">
        <v>1355</v>
      </c>
      <c r="AU98" s="544" t="s">
        <v>588</v>
      </c>
      <c r="AV98" s="543" t="s">
        <v>574</v>
      </c>
      <c r="AW98" s="10" t="s">
        <v>589</v>
      </c>
      <c r="AX98" s="13"/>
    </row>
    <row r="99" spans="1:49" ht="14.25">
      <c r="A99" s="841" t="s">
        <v>435</v>
      </c>
      <c r="B99" s="441">
        <f aca="true" t="shared" si="2" ref="B99:B116">C99+D99+L99+AI99+AP99</f>
        <v>14</v>
      </c>
      <c r="C99" s="442">
        <v>1</v>
      </c>
      <c r="D99" s="442">
        <v>1</v>
      </c>
      <c r="E99" s="507"/>
      <c r="F99" s="473"/>
      <c r="G99" s="473"/>
      <c r="H99" s="473"/>
      <c r="I99" s="473"/>
      <c r="J99" s="473"/>
      <c r="K99" s="474"/>
      <c r="L99" s="443">
        <v>8</v>
      </c>
      <c r="M99" s="507" t="s">
        <v>1377</v>
      </c>
      <c r="N99" s="473" t="s">
        <v>1377</v>
      </c>
      <c r="O99" s="483"/>
      <c r="P99" s="483"/>
      <c r="Q99" s="483"/>
      <c r="R99" s="483"/>
      <c r="S99" s="473" t="s">
        <v>1377</v>
      </c>
      <c r="T99" s="473"/>
      <c r="U99" s="473"/>
      <c r="V99" s="473" t="s">
        <v>1377</v>
      </c>
      <c r="W99" s="483"/>
      <c r="X99" s="473" t="s">
        <v>1377</v>
      </c>
      <c r="Y99" s="473" t="s">
        <v>1377</v>
      </c>
      <c r="Z99" s="473"/>
      <c r="AA99" s="473" t="s">
        <v>1377</v>
      </c>
      <c r="AB99" s="473" t="s">
        <v>1377</v>
      </c>
      <c r="AC99" s="473"/>
      <c r="AD99" s="473"/>
      <c r="AE99" s="473"/>
      <c r="AF99" s="473"/>
      <c r="AG99" s="473"/>
      <c r="AH99" s="516"/>
      <c r="AI99" s="443">
        <v>3</v>
      </c>
      <c r="AJ99" s="424"/>
      <c r="AK99" s="473" t="s">
        <v>1377</v>
      </c>
      <c r="AL99" s="473"/>
      <c r="AM99" s="473"/>
      <c r="AN99" s="473" t="s">
        <v>1377</v>
      </c>
      <c r="AO99" s="534" t="s">
        <v>163</v>
      </c>
      <c r="AP99" s="443">
        <v>1</v>
      </c>
      <c r="AQ99" s="424"/>
      <c r="AR99" s="473"/>
      <c r="AS99" s="473"/>
      <c r="AT99" s="473"/>
      <c r="AU99" s="473"/>
      <c r="AV99" s="514"/>
      <c r="AW99" s="843" t="s">
        <v>1382</v>
      </c>
    </row>
    <row r="100" spans="1:49" ht="15" thickBot="1">
      <c r="A100" s="842"/>
      <c r="B100" s="431">
        <f t="shared" si="2"/>
        <v>20</v>
      </c>
      <c r="C100" s="151">
        <v>1</v>
      </c>
      <c r="D100" s="151">
        <v>3</v>
      </c>
      <c r="E100" s="421" t="s">
        <v>1357</v>
      </c>
      <c r="F100" s="476" t="s">
        <v>1357</v>
      </c>
      <c r="G100" s="476"/>
      <c r="H100" s="476"/>
      <c r="I100" s="476" t="s">
        <v>1357</v>
      </c>
      <c r="J100" s="476"/>
      <c r="K100" s="482"/>
      <c r="L100" s="152">
        <v>10</v>
      </c>
      <c r="M100" s="421" t="s">
        <v>1357</v>
      </c>
      <c r="N100" s="476" t="s">
        <v>1357</v>
      </c>
      <c r="O100" s="476" t="s">
        <v>1357</v>
      </c>
      <c r="P100" s="476" t="s">
        <v>1357</v>
      </c>
      <c r="Q100" s="476"/>
      <c r="R100" s="476"/>
      <c r="S100" s="476" t="s">
        <v>1357</v>
      </c>
      <c r="T100" s="476"/>
      <c r="U100" s="476"/>
      <c r="V100" s="476" t="s">
        <v>1357</v>
      </c>
      <c r="W100" s="527"/>
      <c r="X100" s="476" t="s">
        <v>1357</v>
      </c>
      <c r="Y100" s="476" t="s">
        <v>1357</v>
      </c>
      <c r="Z100" s="476"/>
      <c r="AA100" s="476" t="s">
        <v>1357</v>
      </c>
      <c r="AB100" s="476" t="s">
        <v>1357</v>
      </c>
      <c r="AC100" s="476"/>
      <c r="AD100" s="476"/>
      <c r="AE100" s="476"/>
      <c r="AF100" s="476"/>
      <c r="AG100" s="476"/>
      <c r="AH100" s="515"/>
      <c r="AI100" s="152">
        <v>3</v>
      </c>
      <c r="AJ100" s="475"/>
      <c r="AK100" s="476" t="s">
        <v>1357</v>
      </c>
      <c r="AL100" s="476"/>
      <c r="AM100" s="476"/>
      <c r="AN100" s="476" t="s">
        <v>1357</v>
      </c>
      <c r="AO100" s="518" t="s">
        <v>104</v>
      </c>
      <c r="AP100" s="152">
        <v>3</v>
      </c>
      <c r="AQ100" s="475" t="s">
        <v>1357</v>
      </c>
      <c r="AR100" s="476" t="s">
        <v>1357</v>
      </c>
      <c r="AS100" s="476"/>
      <c r="AT100" s="476"/>
      <c r="AU100" s="476" t="s">
        <v>1357</v>
      </c>
      <c r="AV100" s="550"/>
      <c r="AW100" s="844"/>
    </row>
    <row r="101" spans="1:49" ht="14.25">
      <c r="A101" s="841" t="s">
        <v>436</v>
      </c>
      <c r="B101" s="441">
        <f t="shared" si="2"/>
        <v>10</v>
      </c>
      <c r="C101" s="442">
        <v>1</v>
      </c>
      <c r="D101" s="442">
        <v>1</v>
      </c>
      <c r="E101" s="507"/>
      <c r="F101" s="473"/>
      <c r="G101" s="473"/>
      <c r="H101" s="473"/>
      <c r="I101" s="473"/>
      <c r="J101" s="473"/>
      <c r="K101" s="474"/>
      <c r="L101" s="443">
        <v>4</v>
      </c>
      <c r="M101" s="855" t="s">
        <v>1357</v>
      </c>
      <c r="N101" s="856"/>
      <c r="O101" s="856" t="s">
        <v>1357</v>
      </c>
      <c r="P101" s="856"/>
      <c r="Q101" s="856"/>
      <c r="R101" s="856"/>
      <c r="S101" s="856"/>
      <c r="T101" s="856"/>
      <c r="U101" s="856" t="s">
        <v>1357</v>
      </c>
      <c r="V101" s="856"/>
      <c r="W101" s="856"/>
      <c r="X101" s="856"/>
      <c r="Y101" s="856"/>
      <c r="Z101" s="856"/>
      <c r="AA101" s="473"/>
      <c r="AB101" s="473" t="s">
        <v>1357</v>
      </c>
      <c r="AC101" s="473"/>
      <c r="AD101" s="473"/>
      <c r="AE101" s="473"/>
      <c r="AF101" s="473"/>
      <c r="AG101" s="473"/>
      <c r="AH101" s="516"/>
      <c r="AI101" s="443">
        <v>3</v>
      </c>
      <c r="AJ101" s="424"/>
      <c r="AK101" s="473" t="s">
        <v>1357</v>
      </c>
      <c r="AL101" s="473"/>
      <c r="AM101" s="473"/>
      <c r="AN101" s="473" t="s">
        <v>1357</v>
      </c>
      <c r="AO101" s="534" t="s">
        <v>163</v>
      </c>
      <c r="AP101" s="443">
        <v>1</v>
      </c>
      <c r="AQ101" s="424"/>
      <c r="AR101" s="473"/>
      <c r="AS101" s="473"/>
      <c r="AT101" s="473"/>
      <c r="AU101" s="473"/>
      <c r="AV101" s="514"/>
      <c r="AW101" s="843" t="s">
        <v>1382</v>
      </c>
    </row>
    <row r="102" spans="1:49" ht="15" thickBot="1">
      <c r="A102" s="842"/>
      <c r="B102" s="431">
        <f t="shared" si="2"/>
        <v>25</v>
      </c>
      <c r="C102" s="151">
        <v>1</v>
      </c>
      <c r="D102" s="151">
        <v>4</v>
      </c>
      <c r="E102" s="421" t="s">
        <v>1357</v>
      </c>
      <c r="F102" s="476" t="s">
        <v>1357</v>
      </c>
      <c r="G102" s="476" t="s">
        <v>1357</v>
      </c>
      <c r="H102" s="476"/>
      <c r="I102" s="476" t="s">
        <v>1357</v>
      </c>
      <c r="J102" s="476"/>
      <c r="K102" s="482"/>
      <c r="L102" s="152">
        <v>15</v>
      </c>
      <c r="M102" s="421" t="s">
        <v>1357</v>
      </c>
      <c r="N102" s="476" t="s">
        <v>1357</v>
      </c>
      <c r="O102" s="476" t="s">
        <v>1357</v>
      </c>
      <c r="P102" s="476" t="s">
        <v>1357</v>
      </c>
      <c r="Q102" s="476" t="s">
        <v>1357</v>
      </c>
      <c r="R102" s="476" t="s">
        <v>1357</v>
      </c>
      <c r="S102" s="476" t="s">
        <v>1357</v>
      </c>
      <c r="T102" s="476" t="s">
        <v>1357</v>
      </c>
      <c r="U102" s="476" t="s">
        <v>1357</v>
      </c>
      <c r="V102" s="476" t="s">
        <v>1357</v>
      </c>
      <c r="W102" s="476" t="s">
        <v>1357</v>
      </c>
      <c r="X102" s="476" t="s">
        <v>1357</v>
      </c>
      <c r="Y102" s="476" t="s">
        <v>1357</v>
      </c>
      <c r="Z102" s="476" t="s">
        <v>1357</v>
      </c>
      <c r="AA102" s="476"/>
      <c r="AB102" s="476" t="s">
        <v>1357</v>
      </c>
      <c r="AC102" s="476"/>
      <c r="AD102" s="476"/>
      <c r="AE102" s="476"/>
      <c r="AF102" s="476"/>
      <c r="AG102" s="476"/>
      <c r="AH102" s="515"/>
      <c r="AI102" s="152">
        <v>3</v>
      </c>
      <c r="AJ102" s="475"/>
      <c r="AK102" s="476" t="s">
        <v>1357</v>
      </c>
      <c r="AL102" s="476"/>
      <c r="AM102" s="476"/>
      <c r="AN102" s="476" t="s">
        <v>1357</v>
      </c>
      <c r="AO102" s="518" t="s">
        <v>104</v>
      </c>
      <c r="AP102" s="152">
        <v>2</v>
      </c>
      <c r="AQ102" s="475" t="s">
        <v>1357</v>
      </c>
      <c r="AR102" s="476" t="s">
        <v>1357</v>
      </c>
      <c r="AS102" s="476"/>
      <c r="AT102" s="476"/>
      <c r="AU102" s="476"/>
      <c r="AV102" s="423"/>
      <c r="AW102" s="844"/>
    </row>
    <row r="103" spans="1:49" ht="14.25">
      <c r="A103" s="841" t="s">
        <v>443</v>
      </c>
      <c r="B103" s="441">
        <f t="shared" si="2"/>
        <v>14</v>
      </c>
      <c r="C103" s="442">
        <v>1</v>
      </c>
      <c r="D103" s="442">
        <v>1</v>
      </c>
      <c r="E103" s="507"/>
      <c r="F103" s="473"/>
      <c r="G103" s="473"/>
      <c r="H103" s="473"/>
      <c r="I103" s="473"/>
      <c r="J103" s="473"/>
      <c r="K103" s="474"/>
      <c r="L103" s="443">
        <v>10</v>
      </c>
      <c r="M103" s="507" t="s">
        <v>1357</v>
      </c>
      <c r="N103" s="473" t="s">
        <v>1357</v>
      </c>
      <c r="O103" s="473" t="s">
        <v>1357</v>
      </c>
      <c r="P103" s="473" t="s">
        <v>1357</v>
      </c>
      <c r="Q103" s="473"/>
      <c r="R103" s="473"/>
      <c r="S103" s="473" t="s">
        <v>1357</v>
      </c>
      <c r="T103" s="473"/>
      <c r="U103" s="473" t="s">
        <v>1357</v>
      </c>
      <c r="V103" s="856" t="s">
        <v>1357</v>
      </c>
      <c r="W103" s="856"/>
      <c r="X103" s="473" t="s">
        <v>1357</v>
      </c>
      <c r="Y103" s="473" t="s">
        <v>1357</v>
      </c>
      <c r="Z103" s="473"/>
      <c r="AA103" s="473"/>
      <c r="AB103" s="473" t="s">
        <v>1357</v>
      </c>
      <c r="AC103" s="473"/>
      <c r="AD103" s="473"/>
      <c r="AE103" s="473"/>
      <c r="AF103" s="473"/>
      <c r="AG103" s="473"/>
      <c r="AH103" s="516"/>
      <c r="AI103" s="443">
        <v>1</v>
      </c>
      <c r="AJ103" s="424"/>
      <c r="AK103" s="473" t="s">
        <v>1357</v>
      </c>
      <c r="AL103" s="473"/>
      <c r="AM103" s="473"/>
      <c r="AN103" s="473"/>
      <c r="AO103" s="516"/>
      <c r="AP103" s="443">
        <v>1</v>
      </c>
      <c r="AQ103" s="424"/>
      <c r="AR103" s="473"/>
      <c r="AS103" s="473"/>
      <c r="AT103" s="473"/>
      <c r="AU103" s="473"/>
      <c r="AV103" s="422"/>
      <c r="AW103" s="843" t="s">
        <v>1382</v>
      </c>
    </row>
    <row r="104" spans="1:49" ht="15" thickBot="1">
      <c r="A104" s="842"/>
      <c r="B104" s="431">
        <f t="shared" si="2"/>
        <v>14</v>
      </c>
      <c r="C104" s="151">
        <v>1</v>
      </c>
      <c r="D104" s="151">
        <v>1</v>
      </c>
      <c r="E104" s="421"/>
      <c r="F104" s="476"/>
      <c r="G104" s="476"/>
      <c r="H104" s="476"/>
      <c r="I104" s="476"/>
      <c r="J104" s="476"/>
      <c r="K104" s="482"/>
      <c r="L104" s="152">
        <v>10</v>
      </c>
      <c r="M104" s="421" t="s">
        <v>1357</v>
      </c>
      <c r="N104" s="476" t="s">
        <v>1357</v>
      </c>
      <c r="O104" s="476" t="s">
        <v>1357</v>
      </c>
      <c r="P104" s="476" t="s">
        <v>1357</v>
      </c>
      <c r="Q104" s="476"/>
      <c r="R104" s="476"/>
      <c r="S104" s="476" t="s">
        <v>1357</v>
      </c>
      <c r="T104" s="476"/>
      <c r="U104" s="476" t="s">
        <v>1357</v>
      </c>
      <c r="V104" s="854" t="s">
        <v>1357</v>
      </c>
      <c r="W104" s="854"/>
      <c r="X104" s="476" t="s">
        <v>1357</v>
      </c>
      <c r="Y104" s="476" t="s">
        <v>1357</v>
      </c>
      <c r="Z104" s="476"/>
      <c r="AA104" s="476"/>
      <c r="AB104" s="476" t="s">
        <v>1357</v>
      </c>
      <c r="AC104" s="476"/>
      <c r="AD104" s="476"/>
      <c r="AE104" s="476"/>
      <c r="AF104" s="476"/>
      <c r="AG104" s="476"/>
      <c r="AH104" s="515"/>
      <c r="AI104" s="152">
        <v>1</v>
      </c>
      <c r="AJ104" s="475"/>
      <c r="AK104" s="476" t="s">
        <v>1357</v>
      </c>
      <c r="AL104" s="476"/>
      <c r="AM104" s="476"/>
      <c r="AN104" s="476"/>
      <c r="AO104" s="515"/>
      <c r="AP104" s="152">
        <v>1</v>
      </c>
      <c r="AQ104" s="475"/>
      <c r="AR104" s="476"/>
      <c r="AS104" s="476"/>
      <c r="AT104" s="476"/>
      <c r="AU104" s="476"/>
      <c r="AV104" s="423"/>
      <c r="AW104" s="844"/>
    </row>
    <row r="105" spans="1:49" ht="14.25">
      <c r="A105" s="841" t="s">
        <v>444</v>
      </c>
      <c r="B105" s="441">
        <f t="shared" si="2"/>
        <v>17</v>
      </c>
      <c r="C105" s="442">
        <v>1</v>
      </c>
      <c r="D105" s="442">
        <v>1</v>
      </c>
      <c r="E105" s="507"/>
      <c r="F105" s="473"/>
      <c r="G105" s="473"/>
      <c r="H105" s="473"/>
      <c r="I105" s="473"/>
      <c r="J105" s="473"/>
      <c r="K105" s="474"/>
      <c r="L105" s="443">
        <v>11</v>
      </c>
      <c r="M105" s="507" t="s">
        <v>1357</v>
      </c>
      <c r="N105" s="473" t="s">
        <v>1357</v>
      </c>
      <c r="O105" s="856" t="s">
        <v>1357</v>
      </c>
      <c r="P105" s="856"/>
      <c r="Q105" s="856"/>
      <c r="R105" s="856"/>
      <c r="S105" s="856"/>
      <c r="T105" s="856"/>
      <c r="U105" s="473" t="s">
        <v>1357</v>
      </c>
      <c r="V105" s="856" t="s">
        <v>1357</v>
      </c>
      <c r="W105" s="856"/>
      <c r="X105" s="473" t="s">
        <v>1357</v>
      </c>
      <c r="Y105" s="473" t="s">
        <v>1357</v>
      </c>
      <c r="Z105" s="473" t="s">
        <v>1357</v>
      </c>
      <c r="AA105" s="473" t="s">
        <v>1357</v>
      </c>
      <c r="AB105" s="473" t="s">
        <v>1357</v>
      </c>
      <c r="AC105" s="473"/>
      <c r="AD105" s="473"/>
      <c r="AE105" s="473"/>
      <c r="AF105" s="473"/>
      <c r="AG105" s="473"/>
      <c r="AH105" s="516" t="s">
        <v>935</v>
      </c>
      <c r="AI105" s="443">
        <v>3</v>
      </c>
      <c r="AJ105" s="424"/>
      <c r="AK105" s="473" t="s">
        <v>1357</v>
      </c>
      <c r="AL105" s="473"/>
      <c r="AM105" s="473"/>
      <c r="AN105" s="473" t="s">
        <v>1357</v>
      </c>
      <c r="AO105" s="534" t="s">
        <v>163</v>
      </c>
      <c r="AP105" s="443">
        <v>1</v>
      </c>
      <c r="AQ105" s="424"/>
      <c r="AR105" s="473"/>
      <c r="AS105" s="473"/>
      <c r="AT105" s="473"/>
      <c r="AU105" s="473"/>
      <c r="AV105" s="514"/>
      <c r="AW105" s="843" t="s">
        <v>1382</v>
      </c>
    </row>
    <row r="106" spans="1:49" ht="15" thickBot="1">
      <c r="A106" s="842"/>
      <c r="B106" s="431">
        <f t="shared" si="2"/>
        <v>25</v>
      </c>
      <c r="C106" s="151">
        <v>1</v>
      </c>
      <c r="D106" s="151">
        <v>5</v>
      </c>
      <c r="E106" s="421" t="s">
        <v>1357</v>
      </c>
      <c r="F106" s="476" t="s">
        <v>1357</v>
      </c>
      <c r="G106" s="476" t="s">
        <v>1357</v>
      </c>
      <c r="H106" s="476" t="s">
        <v>1357</v>
      </c>
      <c r="I106" s="476" t="s">
        <v>1357</v>
      </c>
      <c r="J106" s="476"/>
      <c r="K106" s="482"/>
      <c r="L106" s="152">
        <v>14</v>
      </c>
      <c r="M106" s="421" t="s">
        <v>1357</v>
      </c>
      <c r="N106" s="476" t="s">
        <v>1357</v>
      </c>
      <c r="O106" s="476" t="s">
        <v>1357</v>
      </c>
      <c r="P106" s="476" t="s">
        <v>1357</v>
      </c>
      <c r="Q106" s="476"/>
      <c r="R106" s="476"/>
      <c r="S106" s="476" t="s">
        <v>1357</v>
      </c>
      <c r="T106" s="476" t="s">
        <v>1357</v>
      </c>
      <c r="U106" s="476" t="s">
        <v>1357</v>
      </c>
      <c r="V106" s="854" t="s">
        <v>1357</v>
      </c>
      <c r="W106" s="854"/>
      <c r="X106" s="476" t="s">
        <v>1357</v>
      </c>
      <c r="Y106" s="476" t="s">
        <v>1357</v>
      </c>
      <c r="Z106" s="476" t="s">
        <v>1357</v>
      </c>
      <c r="AA106" s="476" t="s">
        <v>1357</v>
      </c>
      <c r="AB106" s="476" t="s">
        <v>1357</v>
      </c>
      <c r="AC106" s="476"/>
      <c r="AD106" s="476"/>
      <c r="AE106" s="476"/>
      <c r="AF106" s="476"/>
      <c r="AG106" s="476"/>
      <c r="AH106" s="515" t="s">
        <v>104</v>
      </c>
      <c r="AI106" s="152">
        <v>3</v>
      </c>
      <c r="AJ106" s="475"/>
      <c r="AK106" s="476" t="s">
        <v>1357</v>
      </c>
      <c r="AL106" s="476"/>
      <c r="AM106" s="476"/>
      <c r="AN106" s="476" t="s">
        <v>1357</v>
      </c>
      <c r="AO106" s="518" t="s">
        <v>104</v>
      </c>
      <c r="AP106" s="152">
        <v>2</v>
      </c>
      <c r="AQ106" s="475" t="s">
        <v>1357</v>
      </c>
      <c r="AR106" s="476"/>
      <c r="AS106" s="476"/>
      <c r="AT106" s="476"/>
      <c r="AU106" s="476" t="s">
        <v>1357</v>
      </c>
      <c r="AV106" s="550"/>
      <c r="AW106" s="844"/>
    </row>
    <row r="107" spans="1:49" ht="14.25">
      <c r="A107" s="841" t="s">
        <v>441</v>
      </c>
      <c r="B107" s="441">
        <f t="shared" si="2"/>
        <v>16</v>
      </c>
      <c r="C107" s="442">
        <v>1</v>
      </c>
      <c r="D107" s="442">
        <v>1</v>
      </c>
      <c r="E107" s="507"/>
      <c r="F107" s="473"/>
      <c r="G107" s="473"/>
      <c r="H107" s="473"/>
      <c r="I107" s="473"/>
      <c r="J107" s="473"/>
      <c r="K107" s="474"/>
      <c r="L107" s="443">
        <v>11</v>
      </c>
      <c r="M107" s="855" t="s">
        <v>1357</v>
      </c>
      <c r="N107" s="856"/>
      <c r="O107" s="856" t="s">
        <v>1357</v>
      </c>
      <c r="P107" s="856"/>
      <c r="Q107" s="856"/>
      <c r="R107" s="856"/>
      <c r="S107" s="856"/>
      <c r="T107" s="856"/>
      <c r="U107" s="473" t="s">
        <v>1357</v>
      </c>
      <c r="V107" s="856" t="s">
        <v>1357</v>
      </c>
      <c r="W107" s="856"/>
      <c r="X107" s="473" t="s">
        <v>1357</v>
      </c>
      <c r="Y107" s="473" t="s">
        <v>1357</v>
      </c>
      <c r="Z107" s="473" t="s">
        <v>1357</v>
      </c>
      <c r="AA107" s="473" t="s">
        <v>1357</v>
      </c>
      <c r="AB107" s="473" t="s">
        <v>1357</v>
      </c>
      <c r="AC107" s="473" t="s">
        <v>1357</v>
      </c>
      <c r="AD107" s="473"/>
      <c r="AE107" s="473"/>
      <c r="AF107" s="473"/>
      <c r="AG107" s="473"/>
      <c r="AH107" s="516" t="s">
        <v>165</v>
      </c>
      <c r="AI107" s="443">
        <v>2</v>
      </c>
      <c r="AJ107" s="424"/>
      <c r="AK107" s="473" t="s">
        <v>1374</v>
      </c>
      <c r="AL107" s="473"/>
      <c r="AM107" s="473"/>
      <c r="AN107" s="473"/>
      <c r="AO107" s="534" t="s">
        <v>163</v>
      </c>
      <c r="AP107" s="443">
        <v>1</v>
      </c>
      <c r="AQ107" s="424"/>
      <c r="AR107" s="473"/>
      <c r="AS107" s="473"/>
      <c r="AT107" s="473"/>
      <c r="AU107" s="473"/>
      <c r="AV107" s="514"/>
      <c r="AW107" s="843" t="s">
        <v>1382</v>
      </c>
    </row>
    <row r="108" spans="1:49" ht="15" thickBot="1">
      <c r="A108" s="842"/>
      <c r="B108" s="431">
        <f t="shared" si="2"/>
        <v>26</v>
      </c>
      <c r="C108" s="151">
        <v>1</v>
      </c>
      <c r="D108" s="151">
        <v>4</v>
      </c>
      <c r="E108" s="421" t="s">
        <v>1357</v>
      </c>
      <c r="F108" s="476" t="s">
        <v>1357</v>
      </c>
      <c r="G108" s="476" t="s">
        <v>1357</v>
      </c>
      <c r="H108" s="476" t="s">
        <v>1357</v>
      </c>
      <c r="I108" s="476"/>
      <c r="J108" s="476"/>
      <c r="K108" s="482"/>
      <c r="L108" s="152">
        <v>17</v>
      </c>
      <c r="M108" s="421" t="s">
        <v>1357</v>
      </c>
      <c r="N108" s="476" t="s">
        <v>1357</v>
      </c>
      <c r="O108" s="476" t="s">
        <v>1357</v>
      </c>
      <c r="P108" s="476" t="s">
        <v>1357</v>
      </c>
      <c r="Q108" s="476" t="s">
        <v>1357</v>
      </c>
      <c r="R108" s="476" t="s">
        <v>1357</v>
      </c>
      <c r="S108" s="476" t="s">
        <v>1357</v>
      </c>
      <c r="T108" s="476" t="s">
        <v>1357</v>
      </c>
      <c r="U108" s="476" t="s">
        <v>1357</v>
      </c>
      <c r="V108" s="854" t="s">
        <v>1357</v>
      </c>
      <c r="W108" s="854"/>
      <c r="X108" s="476" t="s">
        <v>1357</v>
      </c>
      <c r="Y108" s="476" t="s">
        <v>1357</v>
      </c>
      <c r="Z108" s="476" t="s">
        <v>1357</v>
      </c>
      <c r="AA108" s="476" t="s">
        <v>1357</v>
      </c>
      <c r="AB108" s="476" t="s">
        <v>1357</v>
      </c>
      <c r="AC108" s="476" t="s">
        <v>1357</v>
      </c>
      <c r="AD108" s="476"/>
      <c r="AE108" s="476"/>
      <c r="AF108" s="476"/>
      <c r="AG108" s="476"/>
      <c r="AH108" s="515" t="s">
        <v>104</v>
      </c>
      <c r="AI108" s="152">
        <v>2</v>
      </c>
      <c r="AJ108" s="475"/>
      <c r="AK108" s="476" t="s">
        <v>1374</v>
      </c>
      <c r="AL108" s="476"/>
      <c r="AM108" s="476"/>
      <c r="AN108" s="476"/>
      <c r="AO108" s="518" t="s">
        <v>104</v>
      </c>
      <c r="AP108" s="152">
        <v>2</v>
      </c>
      <c r="AQ108" s="475" t="s">
        <v>1357</v>
      </c>
      <c r="AR108" s="476"/>
      <c r="AS108" s="476"/>
      <c r="AT108" s="476"/>
      <c r="AU108" s="476" t="s">
        <v>1357</v>
      </c>
      <c r="AV108" s="550"/>
      <c r="AW108" s="844"/>
    </row>
    <row r="109" spans="1:49" ht="14.25">
      <c r="A109" s="841" t="s">
        <v>442</v>
      </c>
      <c r="B109" s="441">
        <f t="shared" si="2"/>
        <v>25</v>
      </c>
      <c r="C109" s="442">
        <v>1</v>
      </c>
      <c r="D109" s="442">
        <v>1</v>
      </c>
      <c r="E109" s="507"/>
      <c r="F109" s="473"/>
      <c r="G109" s="473"/>
      <c r="H109" s="473"/>
      <c r="I109" s="473"/>
      <c r="J109" s="473"/>
      <c r="K109" s="474"/>
      <c r="L109" s="443">
        <v>17</v>
      </c>
      <c r="M109" s="507" t="s">
        <v>1357</v>
      </c>
      <c r="N109" s="473" t="s">
        <v>1357</v>
      </c>
      <c r="O109" s="473" t="s">
        <v>1357</v>
      </c>
      <c r="P109" s="473" t="s">
        <v>1357</v>
      </c>
      <c r="Q109" s="473" t="s">
        <v>1357</v>
      </c>
      <c r="R109" s="473" t="s">
        <v>1357</v>
      </c>
      <c r="S109" s="473" t="s">
        <v>1357</v>
      </c>
      <c r="T109" s="473" t="s">
        <v>1357</v>
      </c>
      <c r="U109" s="473" t="s">
        <v>1357</v>
      </c>
      <c r="V109" s="473" t="s">
        <v>602</v>
      </c>
      <c r="W109" s="473" t="s">
        <v>602</v>
      </c>
      <c r="X109" s="473" t="s">
        <v>1357</v>
      </c>
      <c r="Y109" s="473" t="s">
        <v>1357</v>
      </c>
      <c r="Z109" s="473" t="s">
        <v>1357</v>
      </c>
      <c r="AA109" s="473" t="s">
        <v>1357</v>
      </c>
      <c r="AB109" s="473" t="s">
        <v>1357</v>
      </c>
      <c r="AC109" s="473" t="s">
        <v>1357</v>
      </c>
      <c r="AD109" s="473"/>
      <c r="AE109" s="473"/>
      <c r="AF109" s="473"/>
      <c r="AG109" s="473"/>
      <c r="AH109" s="516"/>
      <c r="AI109" s="443">
        <v>3</v>
      </c>
      <c r="AJ109" s="424" t="s">
        <v>1357</v>
      </c>
      <c r="AK109" s="473" t="s">
        <v>1357</v>
      </c>
      <c r="AL109" s="473"/>
      <c r="AM109" s="473"/>
      <c r="AN109" s="473"/>
      <c r="AO109" s="534" t="s">
        <v>163</v>
      </c>
      <c r="AP109" s="443">
        <v>3</v>
      </c>
      <c r="AQ109" s="424" t="s">
        <v>1357</v>
      </c>
      <c r="AR109" s="473" t="s">
        <v>1357</v>
      </c>
      <c r="AS109" s="473"/>
      <c r="AT109" s="473"/>
      <c r="AU109" s="473"/>
      <c r="AV109" s="422" t="s">
        <v>167</v>
      </c>
      <c r="AW109" s="843" t="s">
        <v>24</v>
      </c>
    </row>
    <row r="110" spans="1:49" ht="29.25" thickBot="1">
      <c r="A110" s="842"/>
      <c r="B110" s="431">
        <f t="shared" si="2"/>
        <v>31</v>
      </c>
      <c r="C110" s="151">
        <v>1</v>
      </c>
      <c r="D110" s="151">
        <v>4</v>
      </c>
      <c r="E110" s="421" t="s">
        <v>1373</v>
      </c>
      <c r="F110" s="476" t="s">
        <v>1373</v>
      </c>
      <c r="G110" s="476" t="s">
        <v>1373</v>
      </c>
      <c r="H110" s="476" t="s">
        <v>1373</v>
      </c>
      <c r="I110" s="476"/>
      <c r="J110" s="476"/>
      <c r="K110" s="482"/>
      <c r="L110" s="152">
        <v>17</v>
      </c>
      <c r="M110" s="421" t="s">
        <v>1373</v>
      </c>
      <c r="N110" s="476" t="s">
        <v>1373</v>
      </c>
      <c r="O110" s="476" t="s">
        <v>1373</v>
      </c>
      <c r="P110" s="476" t="s">
        <v>1373</v>
      </c>
      <c r="Q110" s="476" t="s">
        <v>1373</v>
      </c>
      <c r="R110" s="476" t="s">
        <v>1373</v>
      </c>
      <c r="S110" s="476" t="s">
        <v>1373</v>
      </c>
      <c r="T110" s="476" t="s">
        <v>1373</v>
      </c>
      <c r="U110" s="476" t="s">
        <v>1373</v>
      </c>
      <c r="V110" s="476" t="s">
        <v>1374</v>
      </c>
      <c r="W110" s="476" t="s">
        <v>1374</v>
      </c>
      <c r="X110" s="476" t="s">
        <v>1373</v>
      </c>
      <c r="Y110" s="476" t="s">
        <v>1357</v>
      </c>
      <c r="Z110" s="476" t="s">
        <v>1357</v>
      </c>
      <c r="AA110" s="476" t="s">
        <v>1373</v>
      </c>
      <c r="AB110" s="476" t="s">
        <v>1373</v>
      </c>
      <c r="AC110" s="476" t="s">
        <v>1373</v>
      </c>
      <c r="AD110" s="476"/>
      <c r="AE110" s="476"/>
      <c r="AF110" s="476"/>
      <c r="AG110" s="476"/>
      <c r="AH110" s="515"/>
      <c r="AI110" s="152">
        <v>3</v>
      </c>
      <c r="AJ110" s="475" t="s">
        <v>1373</v>
      </c>
      <c r="AK110" s="476" t="s">
        <v>1373</v>
      </c>
      <c r="AL110" s="476"/>
      <c r="AM110" s="476"/>
      <c r="AN110" s="476"/>
      <c r="AO110" s="518" t="s">
        <v>104</v>
      </c>
      <c r="AP110" s="152">
        <v>6</v>
      </c>
      <c r="AQ110" s="475" t="s">
        <v>1357</v>
      </c>
      <c r="AR110" s="476" t="s">
        <v>1357</v>
      </c>
      <c r="AS110" s="476" t="s">
        <v>1357</v>
      </c>
      <c r="AT110" s="476" t="s">
        <v>1357</v>
      </c>
      <c r="AU110" s="476"/>
      <c r="AV110" s="423" t="s">
        <v>168</v>
      </c>
      <c r="AW110" s="844"/>
    </row>
    <row r="111" spans="1:49" ht="14.25">
      <c r="A111" s="841" t="s">
        <v>450</v>
      </c>
      <c r="B111" s="441">
        <f t="shared" si="2"/>
        <v>16</v>
      </c>
      <c r="C111" s="442">
        <v>1</v>
      </c>
      <c r="D111" s="442">
        <v>1</v>
      </c>
      <c r="E111" s="507"/>
      <c r="F111" s="473"/>
      <c r="G111" s="473"/>
      <c r="H111" s="473"/>
      <c r="I111" s="473"/>
      <c r="J111" s="473"/>
      <c r="K111" s="474"/>
      <c r="L111" s="443">
        <v>11</v>
      </c>
      <c r="M111" s="507" t="s">
        <v>602</v>
      </c>
      <c r="N111" s="473" t="s">
        <v>602</v>
      </c>
      <c r="O111" s="856" t="s">
        <v>602</v>
      </c>
      <c r="P111" s="856"/>
      <c r="Q111" s="856"/>
      <c r="R111" s="856"/>
      <c r="S111" s="856"/>
      <c r="T111" s="473" t="s">
        <v>602</v>
      </c>
      <c r="U111" s="473" t="s">
        <v>602</v>
      </c>
      <c r="V111" s="473" t="s">
        <v>602</v>
      </c>
      <c r="W111" s="473"/>
      <c r="X111" s="473" t="s">
        <v>602</v>
      </c>
      <c r="Y111" s="856" t="s">
        <v>602</v>
      </c>
      <c r="Z111" s="856"/>
      <c r="AA111" s="473" t="s">
        <v>602</v>
      </c>
      <c r="AB111" s="473" t="s">
        <v>602</v>
      </c>
      <c r="AC111" s="473"/>
      <c r="AD111" s="473"/>
      <c r="AE111" s="473" t="s">
        <v>602</v>
      </c>
      <c r="AF111" s="473"/>
      <c r="AG111" s="473"/>
      <c r="AH111" s="516"/>
      <c r="AI111" s="443">
        <v>2</v>
      </c>
      <c r="AJ111" s="424" t="s">
        <v>602</v>
      </c>
      <c r="AK111" s="473" t="s">
        <v>602</v>
      </c>
      <c r="AL111" s="473"/>
      <c r="AM111" s="473"/>
      <c r="AN111" s="473"/>
      <c r="AO111" s="516"/>
      <c r="AP111" s="443">
        <v>1</v>
      </c>
      <c r="AQ111" s="424"/>
      <c r="AR111" s="473"/>
      <c r="AS111" s="473"/>
      <c r="AT111" s="473"/>
      <c r="AU111" s="473"/>
      <c r="AV111" s="514"/>
      <c r="AW111" s="843" t="s">
        <v>605</v>
      </c>
    </row>
    <row r="112" spans="1:49" ht="15" thickBot="1">
      <c r="A112" s="842"/>
      <c r="B112" s="431">
        <f t="shared" si="2"/>
        <v>23</v>
      </c>
      <c r="C112" s="151">
        <v>1</v>
      </c>
      <c r="D112" s="151">
        <v>5</v>
      </c>
      <c r="E112" s="421" t="s">
        <v>602</v>
      </c>
      <c r="F112" s="476" t="s">
        <v>602</v>
      </c>
      <c r="G112" s="476" t="s">
        <v>602</v>
      </c>
      <c r="H112" s="476" t="s">
        <v>602</v>
      </c>
      <c r="I112" s="476"/>
      <c r="J112" s="476"/>
      <c r="K112" s="482" t="s">
        <v>970</v>
      </c>
      <c r="L112" s="152">
        <v>13</v>
      </c>
      <c r="M112" s="421" t="s">
        <v>1374</v>
      </c>
      <c r="N112" s="476" t="s">
        <v>1374</v>
      </c>
      <c r="O112" s="476" t="s">
        <v>1374</v>
      </c>
      <c r="P112" s="476" t="s">
        <v>1374</v>
      </c>
      <c r="Q112" s="476"/>
      <c r="R112" s="476"/>
      <c r="S112" s="476" t="s">
        <v>1374</v>
      </c>
      <c r="T112" s="476" t="s">
        <v>1374</v>
      </c>
      <c r="U112" s="476" t="s">
        <v>1374</v>
      </c>
      <c r="V112" s="476" t="s">
        <v>1374</v>
      </c>
      <c r="W112" s="476"/>
      <c r="X112" s="476" t="s">
        <v>1374</v>
      </c>
      <c r="Y112" s="854" t="s">
        <v>1374</v>
      </c>
      <c r="Z112" s="854"/>
      <c r="AA112" s="476" t="s">
        <v>1374</v>
      </c>
      <c r="AB112" s="476" t="s">
        <v>1374</v>
      </c>
      <c r="AC112" s="476"/>
      <c r="AD112" s="476"/>
      <c r="AE112" s="476" t="s">
        <v>1374</v>
      </c>
      <c r="AF112" s="476"/>
      <c r="AG112" s="476"/>
      <c r="AH112" s="515"/>
      <c r="AI112" s="152">
        <v>2</v>
      </c>
      <c r="AJ112" s="475" t="s">
        <v>1374</v>
      </c>
      <c r="AK112" s="476" t="s">
        <v>1374</v>
      </c>
      <c r="AL112" s="476"/>
      <c r="AM112" s="476"/>
      <c r="AN112" s="476"/>
      <c r="AO112" s="515"/>
      <c r="AP112" s="152">
        <v>2</v>
      </c>
      <c r="AQ112" s="475" t="s">
        <v>1374</v>
      </c>
      <c r="AR112" s="476" t="s">
        <v>1374</v>
      </c>
      <c r="AS112" s="476"/>
      <c r="AT112" s="476"/>
      <c r="AU112" s="476"/>
      <c r="AV112" s="550"/>
      <c r="AW112" s="844"/>
    </row>
    <row r="113" spans="1:49" ht="14.25">
      <c r="A113" s="841" t="s">
        <v>451</v>
      </c>
      <c r="B113" s="441">
        <f t="shared" si="2"/>
        <v>19</v>
      </c>
      <c r="C113" s="442">
        <v>1</v>
      </c>
      <c r="D113" s="442">
        <v>1</v>
      </c>
      <c r="E113" s="507"/>
      <c r="F113" s="473"/>
      <c r="G113" s="473"/>
      <c r="H113" s="473"/>
      <c r="I113" s="473"/>
      <c r="J113" s="473"/>
      <c r="K113" s="474"/>
      <c r="L113" s="443">
        <v>15</v>
      </c>
      <c r="M113" s="507" t="s">
        <v>1374</v>
      </c>
      <c r="N113" s="473" t="s">
        <v>1374</v>
      </c>
      <c r="O113" s="473" t="s">
        <v>1374</v>
      </c>
      <c r="P113" s="473" t="s">
        <v>1374</v>
      </c>
      <c r="Q113" s="473"/>
      <c r="R113" s="473"/>
      <c r="S113" s="473" t="s">
        <v>1374</v>
      </c>
      <c r="T113" s="473" t="s">
        <v>1374</v>
      </c>
      <c r="U113" s="473" t="s">
        <v>1374</v>
      </c>
      <c r="V113" s="473" t="s">
        <v>1374</v>
      </c>
      <c r="W113" s="473" t="s">
        <v>27</v>
      </c>
      <c r="X113" s="473" t="s">
        <v>1374</v>
      </c>
      <c r="Y113" s="473" t="s">
        <v>27</v>
      </c>
      <c r="Z113" s="537" t="s">
        <v>170</v>
      </c>
      <c r="AA113" s="473" t="s">
        <v>1357</v>
      </c>
      <c r="AB113" s="473" t="s">
        <v>1357</v>
      </c>
      <c r="AC113" s="473" t="s">
        <v>169</v>
      </c>
      <c r="AD113" s="473"/>
      <c r="AE113" s="473" t="s">
        <v>1357</v>
      </c>
      <c r="AF113" s="473"/>
      <c r="AG113" s="473"/>
      <c r="AH113" s="516"/>
      <c r="AI113" s="443">
        <v>1</v>
      </c>
      <c r="AJ113" s="424"/>
      <c r="AK113" s="473" t="s">
        <v>1357</v>
      </c>
      <c r="AL113" s="473"/>
      <c r="AM113" s="473"/>
      <c r="AN113" s="473"/>
      <c r="AO113" s="516"/>
      <c r="AP113" s="443">
        <v>1</v>
      </c>
      <c r="AQ113" s="424"/>
      <c r="AR113" s="473"/>
      <c r="AS113" s="473"/>
      <c r="AT113" s="473"/>
      <c r="AU113" s="473"/>
      <c r="AV113" s="514"/>
      <c r="AW113" s="843" t="s">
        <v>1382</v>
      </c>
    </row>
    <row r="114" spans="1:49" ht="15" thickBot="1">
      <c r="A114" s="842"/>
      <c r="B114" s="431">
        <f t="shared" si="2"/>
        <v>27</v>
      </c>
      <c r="C114" s="151">
        <v>1</v>
      </c>
      <c r="D114" s="151">
        <v>4</v>
      </c>
      <c r="E114" s="421" t="s">
        <v>1357</v>
      </c>
      <c r="F114" s="476" t="s">
        <v>1357</v>
      </c>
      <c r="G114" s="476" t="s">
        <v>1357</v>
      </c>
      <c r="H114" s="476" t="s">
        <v>1357</v>
      </c>
      <c r="I114" s="476"/>
      <c r="J114" s="476"/>
      <c r="K114" s="482"/>
      <c r="L114" s="152">
        <v>15</v>
      </c>
      <c r="M114" s="421" t="s">
        <v>1357</v>
      </c>
      <c r="N114" s="476" t="s">
        <v>1357</v>
      </c>
      <c r="O114" s="476" t="s">
        <v>1357</v>
      </c>
      <c r="P114" s="476" t="s">
        <v>1357</v>
      </c>
      <c r="Q114" s="476"/>
      <c r="R114" s="476"/>
      <c r="S114" s="476" t="s">
        <v>1357</v>
      </c>
      <c r="T114" s="476" t="s">
        <v>1357</v>
      </c>
      <c r="U114" s="476" t="s">
        <v>1357</v>
      </c>
      <c r="V114" s="476" t="s">
        <v>1357</v>
      </c>
      <c r="W114" s="476" t="s">
        <v>1383</v>
      </c>
      <c r="X114" s="476" t="s">
        <v>1357</v>
      </c>
      <c r="Y114" s="476" t="s">
        <v>1383</v>
      </c>
      <c r="Z114" s="526" t="s">
        <v>170</v>
      </c>
      <c r="AA114" s="476" t="s">
        <v>1357</v>
      </c>
      <c r="AB114" s="476" t="s">
        <v>1357</v>
      </c>
      <c r="AC114" s="476" t="s">
        <v>169</v>
      </c>
      <c r="AD114" s="476"/>
      <c r="AE114" s="476" t="s">
        <v>1357</v>
      </c>
      <c r="AF114" s="476"/>
      <c r="AG114" s="476"/>
      <c r="AH114" s="515"/>
      <c r="AI114" s="152">
        <v>1</v>
      </c>
      <c r="AJ114" s="475"/>
      <c r="AK114" s="476" t="s">
        <v>1357</v>
      </c>
      <c r="AL114" s="476"/>
      <c r="AM114" s="476"/>
      <c r="AN114" s="476"/>
      <c r="AO114" s="515"/>
      <c r="AP114" s="152">
        <v>6</v>
      </c>
      <c r="AQ114" s="475" t="s">
        <v>1357</v>
      </c>
      <c r="AR114" s="476" t="s">
        <v>1357</v>
      </c>
      <c r="AS114" s="476" t="s">
        <v>1357</v>
      </c>
      <c r="AT114" s="476" t="s">
        <v>1357</v>
      </c>
      <c r="AU114" s="476" t="s">
        <v>1357</v>
      </c>
      <c r="AV114" s="423" t="s">
        <v>970</v>
      </c>
      <c r="AW114" s="844"/>
    </row>
    <row r="115" spans="1:49" ht="87" customHeight="1">
      <c r="A115" s="841" t="s">
        <v>452</v>
      </c>
      <c r="B115" s="441">
        <f t="shared" si="2"/>
        <v>25</v>
      </c>
      <c r="C115" s="442">
        <v>1</v>
      </c>
      <c r="D115" s="442">
        <v>1</v>
      </c>
      <c r="E115" s="507"/>
      <c r="F115" s="473"/>
      <c r="G115" s="473"/>
      <c r="H115" s="473"/>
      <c r="I115" s="473"/>
      <c r="J115" s="473"/>
      <c r="K115" s="474"/>
      <c r="L115" s="443">
        <v>14</v>
      </c>
      <c r="M115" s="507" t="s">
        <v>1374</v>
      </c>
      <c r="N115" s="473" t="s">
        <v>1374</v>
      </c>
      <c r="O115" s="473" t="s">
        <v>1374</v>
      </c>
      <c r="P115" s="473" t="s">
        <v>1374</v>
      </c>
      <c r="Q115" s="473" t="s">
        <v>1374</v>
      </c>
      <c r="R115" s="473" t="s">
        <v>1374</v>
      </c>
      <c r="S115" s="473"/>
      <c r="T115" s="473" t="s">
        <v>1374</v>
      </c>
      <c r="U115" s="473" t="s">
        <v>1374</v>
      </c>
      <c r="V115" s="473" t="s">
        <v>1374</v>
      </c>
      <c r="W115" s="473"/>
      <c r="X115" s="473" t="s">
        <v>1374</v>
      </c>
      <c r="Y115" s="473" t="s">
        <v>1374</v>
      </c>
      <c r="Z115" s="473"/>
      <c r="AA115" s="473" t="s">
        <v>1374</v>
      </c>
      <c r="AB115" s="473" t="s">
        <v>1374</v>
      </c>
      <c r="AC115" s="473"/>
      <c r="AD115" s="473"/>
      <c r="AE115" s="473" t="s">
        <v>28</v>
      </c>
      <c r="AF115" s="473"/>
      <c r="AG115" s="473"/>
      <c r="AH115" s="516" t="s">
        <v>935</v>
      </c>
      <c r="AI115" s="443">
        <v>1</v>
      </c>
      <c r="AJ115" s="424"/>
      <c r="AK115" s="473" t="s">
        <v>1357</v>
      </c>
      <c r="AL115" s="473"/>
      <c r="AM115" s="473"/>
      <c r="AN115" s="473"/>
      <c r="AO115" s="516"/>
      <c r="AP115" s="443">
        <v>8</v>
      </c>
      <c r="AQ115" s="424"/>
      <c r="AR115" s="473" t="s">
        <v>1357</v>
      </c>
      <c r="AS115" s="473"/>
      <c r="AT115" s="473"/>
      <c r="AU115" s="473"/>
      <c r="AV115" s="563" t="s">
        <v>134</v>
      </c>
      <c r="AW115" s="843" t="s">
        <v>994</v>
      </c>
    </row>
    <row r="116" spans="1:49" ht="41.25" customHeight="1" thickBot="1">
      <c r="A116" s="842"/>
      <c r="B116" s="431">
        <f t="shared" si="2"/>
        <v>32</v>
      </c>
      <c r="C116" s="151">
        <v>1</v>
      </c>
      <c r="D116" s="151">
        <v>4</v>
      </c>
      <c r="E116" s="421" t="s">
        <v>506</v>
      </c>
      <c r="F116" s="476" t="s">
        <v>506</v>
      </c>
      <c r="G116" s="476"/>
      <c r="H116" s="476" t="s">
        <v>506</v>
      </c>
      <c r="I116" s="476" t="s">
        <v>506</v>
      </c>
      <c r="J116" s="476"/>
      <c r="K116" s="482"/>
      <c r="L116" s="152">
        <v>14</v>
      </c>
      <c r="M116" s="421" t="s">
        <v>506</v>
      </c>
      <c r="N116" s="476" t="s">
        <v>506</v>
      </c>
      <c r="O116" s="476" t="s">
        <v>506</v>
      </c>
      <c r="P116" s="476" t="s">
        <v>506</v>
      </c>
      <c r="Q116" s="476" t="s">
        <v>506</v>
      </c>
      <c r="R116" s="476" t="s">
        <v>506</v>
      </c>
      <c r="S116" s="476"/>
      <c r="T116" s="476" t="s">
        <v>506</v>
      </c>
      <c r="U116" s="476" t="s">
        <v>506</v>
      </c>
      <c r="V116" s="476" t="s">
        <v>506</v>
      </c>
      <c r="W116" s="476"/>
      <c r="X116" s="476" t="s">
        <v>506</v>
      </c>
      <c r="Y116" s="476" t="s">
        <v>506</v>
      </c>
      <c r="Z116" s="476"/>
      <c r="AA116" s="476" t="s">
        <v>506</v>
      </c>
      <c r="AB116" s="476" t="s">
        <v>506</v>
      </c>
      <c r="AC116" s="476"/>
      <c r="AD116" s="476"/>
      <c r="AE116" s="476" t="s">
        <v>996</v>
      </c>
      <c r="AF116" s="476"/>
      <c r="AG116" s="476"/>
      <c r="AH116" s="515" t="s">
        <v>104</v>
      </c>
      <c r="AI116" s="152">
        <v>1</v>
      </c>
      <c r="AJ116" s="475"/>
      <c r="AK116" s="476" t="s">
        <v>1357</v>
      </c>
      <c r="AL116" s="476"/>
      <c r="AM116" s="476"/>
      <c r="AN116" s="476"/>
      <c r="AO116" s="515"/>
      <c r="AP116" s="152">
        <v>12</v>
      </c>
      <c r="AQ116" s="475" t="s">
        <v>1357</v>
      </c>
      <c r="AR116" s="476" t="s">
        <v>1357</v>
      </c>
      <c r="AS116" s="476"/>
      <c r="AT116" s="476" t="s">
        <v>1357</v>
      </c>
      <c r="AU116" s="476" t="s">
        <v>1357</v>
      </c>
      <c r="AV116" s="559" t="s">
        <v>135</v>
      </c>
      <c r="AW116" s="844"/>
    </row>
    <row r="117" spans="1:49" ht="87" customHeight="1">
      <c r="A117" s="841" t="s">
        <v>453</v>
      </c>
      <c r="B117" s="441">
        <f>C117+D117+L117+AI117+AP117</f>
        <v>24</v>
      </c>
      <c r="C117" s="442">
        <v>1</v>
      </c>
      <c r="D117" s="442">
        <v>1</v>
      </c>
      <c r="E117" s="507"/>
      <c r="F117" s="473"/>
      <c r="G117" s="473"/>
      <c r="H117" s="473"/>
      <c r="I117" s="473"/>
      <c r="J117" s="473"/>
      <c r="K117" s="474"/>
      <c r="L117" s="443">
        <v>13</v>
      </c>
      <c r="M117" s="855" t="s">
        <v>1357</v>
      </c>
      <c r="N117" s="856"/>
      <c r="O117" s="473" t="s">
        <v>1357</v>
      </c>
      <c r="P117" s="473" t="s">
        <v>1357</v>
      </c>
      <c r="Q117" s="473" t="s">
        <v>1357</v>
      </c>
      <c r="R117" s="473" t="s">
        <v>1357</v>
      </c>
      <c r="S117" s="473"/>
      <c r="T117" s="473" t="s">
        <v>1357</v>
      </c>
      <c r="U117" s="473" t="s">
        <v>1357</v>
      </c>
      <c r="V117" s="473" t="s">
        <v>1357</v>
      </c>
      <c r="W117" s="473"/>
      <c r="X117" s="473" t="s">
        <v>1357</v>
      </c>
      <c r="Y117" s="473" t="s">
        <v>1357</v>
      </c>
      <c r="Z117" s="473"/>
      <c r="AA117" s="473" t="s">
        <v>1357</v>
      </c>
      <c r="AB117" s="473" t="s">
        <v>1357</v>
      </c>
      <c r="AC117" s="473"/>
      <c r="AD117" s="473"/>
      <c r="AE117" s="473" t="s">
        <v>29</v>
      </c>
      <c r="AF117" s="473"/>
      <c r="AG117" s="473"/>
      <c r="AH117" s="516" t="s">
        <v>935</v>
      </c>
      <c r="AI117" s="443">
        <v>1</v>
      </c>
      <c r="AJ117" s="424"/>
      <c r="AK117" s="473" t="s">
        <v>1357</v>
      </c>
      <c r="AL117" s="473"/>
      <c r="AM117" s="473"/>
      <c r="AN117" s="473"/>
      <c r="AO117" s="516"/>
      <c r="AP117" s="443">
        <v>8</v>
      </c>
      <c r="AQ117" s="424"/>
      <c r="AR117" s="473" t="s">
        <v>1357</v>
      </c>
      <c r="AS117" s="473"/>
      <c r="AT117" s="473"/>
      <c r="AU117" s="473"/>
      <c r="AV117" s="563" t="s">
        <v>134</v>
      </c>
      <c r="AW117" s="843" t="s">
        <v>994</v>
      </c>
    </row>
    <row r="118" spans="1:49" ht="41.25" customHeight="1" thickBot="1">
      <c r="A118" s="842"/>
      <c r="B118" s="431">
        <f>C118+D118+L118+AI118+AP118</f>
        <v>32</v>
      </c>
      <c r="C118" s="151">
        <v>1</v>
      </c>
      <c r="D118" s="151">
        <v>4</v>
      </c>
      <c r="E118" s="421" t="s">
        <v>506</v>
      </c>
      <c r="F118" s="476" t="s">
        <v>506</v>
      </c>
      <c r="G118" s="476"/>
      <c r="H118" s="476" t="s">
        <v>506</v>
      </c>
      <c r="I118" s="476" t="s">
        <v>506</v>
      </c>
      <c r="J118" s="476"/>
      <c r="K118" s="482"/>
      <c r="L118" s="152">
        <v>14</v>
      </c>
      <c r="M118" s="421" t="s">
        <v>506</v>
      </c>
      <c r="N118" s="476" t="s">
        <v>506</v>
      </c>
      <c r="O118" s="476" t="s">
        <v>506</v>
      </c>
      <c r="P118" s="476" t="s">
        <v>506</v>
      </c>
      <c r="Q118" s="476" t="s">
        <v>506</v>
      </c>
      <c r="R118" s="476" t="s">
        <v>506</v>
      </c>
      <c r="S118" s="476"/>
      <c r="T118" s="476" t="s">
        <v>506</v>
      </c>
      <c r="U118" s="476" t="s">
        <v>506</v>
      </c>
      <c r="V118" s="476" t="s">
        <v>506</v>
      </c>
      <c r="W118" s="476"/>
      <c r="X118" s="476" t="s">
        <v>506</v>
      </c>
      <c r="Y118" s="476" t="s">
        <v>506</v>
      </c>
      <c r="Z118" s="476"/>
      <c r="AA118" s="476" t="s">
        <v>506</v>
      </c>
      <c r="AB118" s="476" t="s">
        <v>506</v>
      </c>
      <c r="AC118" s="476"/>
      <c r="AD118" s="476"/>
      <c r="AE118" s="476" t="s">
        <v>996</v>
      </c>
      <c r="AF118" s="476"/>
      <c r="AG118" s="476"/>
      <c r="AH118" s="515" t="s">
        <v>935</v>
      </c>
      <c r="AI118" s="152">
        <v>1</v>
      </c>
      <c r="AJ118" s="475"/>
      <c r="AK118" s="476" t="s">
        <v>1357</v>
      </c>
      <c r="AL118" s="476"/>
      <c r="AM118" s="476"/>
      <c r="AN118" s="476"/>
      <c r="AO118" s="515"/>
      <c r="AP118" s="152">
        <v>12</v>
      </c>
      <c r="AQ118" s="475" t="s">
        <v>1357</v>
      </c>
      <c r="AR118" s="476" t="s">
        <v>1357</v>
      </c>
      <c r="AS118" s="476"/>
      <c r="AT118" s="476" t="s">
        <v>1357</v>
      </c>
      <c r="AU118" s="476" t="s">
        <v>1357</v>
      </c>
      <c r="AV118" s="559" t="s">
        <v>135</v>
      </c>
      <c r="AW118" s="844"/>
    </row>
    <row r="119" spans="1:49" ht="30" customHeight="1">
      <c r="A119" s="841" t="s">
        <v>454</v>
      </c>
      <c r="B119" s="441">
        <f>C119+D119+L119+AI119+AP119</f>
        <v>21</v>
      </c>
      <c r="C119" s="442">
        <v>1</v>
      </c>
      <c r="D119" s="442">
        <v>3</v>
      </c>
      <c r="E119" s="507"/>
      <c r="F119" s="473" t="s">
        <v>506</v>
      </c>
      <c r="G119" s="473"/>
      <c r="H119" s="473"/>
      <c r="I119" s="473"/>
      <c r="J119" s="473" t="s">
        <v>996</v>
      </c>
      <c r="K119" s="500" t="s">
        <v>171</v>
      </c>
      <c r="L119" s="443">
        <v>15</v>
      </c>
      <c r="M119" s="507" t="s">
        <v>1362</v>
      </c>
      <c r="N119" s="473" t="s">
        <v>1362</v>
      </c>
      <c r="O119" s="473" t="s">
        <v>1362</v>
      </c>
      <c r="P119" s="473" t="s">
        <v>1362</v>
      </c>
      <c r="Q119" s="473" t="s">
        <v>1362</v>
      </c>
      <c r="R119" s="473" t="s">
        <v>1362</v>
      </c>
      <c r="S119" s="473"/>
      <c r="T119" s="473" t="s">
        <v>1362</v>
      </c>
      <c r="U119" s="473" t="s">
        <v>1362</v>
      </c>
      <c r="V119" s="856" t="s">
        <v>1362</v>
      </c>
      <c r="W119" s="856"/>
      <c r="X119" s="473" t="s">
        <v>1362</v>
      </c>
      <c r="Y119" s="473" t="s">
        <v>1362</v>
      </c>
      <c r="Z119" s="473"/>
      <c r="AA119" s="473" t="s">
        <v>1362</v>
      </c>
      <c r="AB119" s="473" t="s">
        <v>1362</v>
      </c>
      <c r="AC119" s="473"/>
      <c r="AD119" s="473"/>
      <c r="AE119" s="473" t="s">
        <v>1362</v>
      </c>
      <c r="AF119" s="473" t="s">
        <v>1362</v>
      </c>
      <c r="AG119" s="473"/>
      <c r="AH119" s="516"/>
      <c r="AI119" s="443">
        <v>1</v>
      </c>
      <c r="AJ119" s="424"/>
      <c r="AK119" s="473" t="s">
        <v>1362</v>
      </c>
      <c r="AL119" s="473"/>
      <c r="AM119" s="473"/>
      <c r="AN119" s="473"/>
      <c r="AO119" s="516"/>
      <c r="AP119" s="443">
        <v>1</v>
      </c>
      <c r="AQ119" s="424"/>
      <c r="AR119" s="473"/>
      <c r="AS119" s="473"/>
      <c r="AT119" s="473"/>
      <c r="AU119" s="473"/>
      <c r="AV119" s="514"/>
      <c r="AW119" s="843" t="s">
        <v>1363</v>
      </c>
    </row>
    <row r="120" spans="1:49" ht="18" customHeight="1" thickBot="1">
      <c r="A120" s="842"/>
      <c r="B120" s="431">
        <f>C120+D120+L120+AI120+AP120</f>
        <v>27</v>
      </c>
      <c r="C120" s="151">
        <v>1</v>
      </c>
      <c r="D120" s="151">
        <v>6</v>
      </c>
      <c r="E120" s="421" t="s">
        <v>1362</v>
      </c>
      <c r="F120" s="476" t="s">
        <v>1362</v>
      </c>
      <c r="G120" s="476" t="s">
        <v>1362</v>
      </c>
      <c r="H120" s="476"/>
      <c r="I120" s="476"/>
      <c r="J120" s="476" t="s">
        <v>1362</v>
      </c>
      <c r="K120" s="482" t="s">
        <v>104</v>
      </c>
      <c r="L120" s="152">
        <v>15</v>
      </c>
      <c r="M120" s="421" t="s">
        <v>1362</v>
      </c>
      <c r="N120" s="476" t="s">
        <v>1362</v>
      </c>
      <c r="O120" s="476" t="s">
        <v>1362</v>
      </c>
      <c r="P120" s="476" t="s">
        <v>1362</v>
      </c>
      <c r="Q120" s="476" t="s">
        <v>1362</v>
      </c>
      <c r="R120" s="476" t="s">
        <v>1362</v>
      </c>
      <c r="S120" s="476"/>
      <c r="T120" s="476" t="s">
        <v>1362</v>
      </c>
      <c r="U120" s="476" t="s">
        <v>1362</v>
      </c>
      <c r="V120" s="854" t="s">
        <v>1362</v>
      </c>
      <c r="W120" s="854"/>
      <c r="X120" s="476" t="s">
        <v>1362</v>
      </c>
      <c r="Y120" s="476" t="s">
        <v>1362</v>
      </c>
      <c r="Z120" s="476"/>
      <c r="AA120" s="476" t="s">
        <v>1362</v>
      </c>
      <c r="AB120" s="476" t="s">
        <v>1362</v>
      </c>
      <c r="AC120" s="476"/>
      <c r="AD120" s="476"/>
      <c r="AE120" s="476" t="s">
        <v>1362</v>
      </c>
      <c r="AF120" s="476" t="s">
        <v>1362</v>
      </c>
      <c r="AG120" s="476"/>
      <c r="AH120" s="515"/>
      <c r="AI120" s="152">
        <v>1</v>
      </c>
      <c r="AJ120" s="475"/>
      <c r="AK120" s="476" t="s">
        <v>1362</v>
      </c>
      <c r="AL120" s="476"/>
      <c r="AM120" s="476"/>
      <c r="AN120" s="476"/>
      <c r="AO120" s="515"/>
      <c r="AP120" s="152">
        <v>4</v>
      </c>
      <c r="AQ120" s="475" t="s">
        <v>1362</v>
      </c>
      <c r="AR120" s="476" t="s">
        <v>1362</v>
      </c>
      <c r="AS120" s="476" t="s">
        <v>1362</v>
      </c>
      <c r="AT120" s="476"/>
      <c r="AU120" s="476"/>
      <c r="AV120" s="423" t="s">
        <v>160</v>
      </c>
      <c r="AW120" s="844"/>
    </row>
    <row r="121" spans="1:49" ht="39" customHeight="1">
      <c r="A121" s="841" t="s">
        <v>455</v>
      </c>
      <c r="B121" s="441">
        <f aca="true" t="shared" si="3" ref="B121:B138">C121+D121+L121+AI121+AP121</f>
        <v>23</v>
      </c>
      <c r="C121" s="442">
        <v>1</v>
      </c>
      <c r="D121" s="442">
        <v>2</v>
      </c>
      <c r="E121" s="507"/>
      <c r="F121" s="473"/>
      <c r="G121" s="473"/>
      <c r="H121" s="473"/>
      <c r="I121" s="473"/>
      <c r="J121" s="473"/>
      <c r="K121" s="500" t="s">
        <v>136</v>
      </c>
      <c r="L121" s="443">
        <v>17</v>
      </c>
      <c r="M121" s="855" t="s">
        <v>1362</v>
      </c>
      <c r="N121" s="856"/>
      <c r="O121" s="473" t="s">
        <v>1362</v>
      </c>
      <c r="P121" s="473" t="s">
        <v>1362</v>
      </c>
      <c r="Q121" s="473" t="s">
        <v>1362</v>
      </c>
      <c r="R121" s="473" t="s">
        <v>1362</v>
      </c>
      <c r="S121" s="473"/>
      <c r="T121" s="473" t="s">
        <v>1362</v>
      </c>
      <c r="U121" s="473" t="s">
        <v>1362</v>
      </c>
      <c r="V121" s="856" t="s">
        <v>1362</v>
      </c>
      <c r="W121" s="856"/>
      <c r="X121" s="473" t="s">
        <v>1362</v>
      </c>
      <c r="Y121" s="473" t="s">
        <v>1362</v>
      </c>
      <c r="Z121" s="473" t="s">
        <v>1362</v>
      </c>
      <c r="AA121" s="473"/>
      <c r="AB121" s="473" t="s">
        <v>1362</v>
      </c>
      <c r="AC121" s="473" t="s">
        <v>169</v>
      </c>
      <c r="AD121" s="473"/>
      <c r="AE121" s="473" t="s">
        <v>1357</v>
      </c>
      <c r="AF121" s="473"/>
      <c r="AG121" s="473" t="s">
        <v>1362</v>
      </c>
      <c r="AH121" s="516" t="s">
        <v>137</v>
      </c>
      <c r="AI121" s="443">
        <v>2</v>
      </c>
      <c r="AJ121" s="424" t="s">
        <v>505</v>
      </c>
      <c r="AK121" s="473" t="s">
        <v>505</v>
      </c>
      <c r="AL121" s="473"/>
      <c r="AM121" s="473"/>
      <c r="AN121" s="473"/>
      <c r="AO121" s="516"/>
      <c r="AP121" s="443">
        <v>1</v>
      </c>
      <c r="AQ121" s="424"/>
      <c r="AR121" s="473"/>
      <c r="AS121" s="473"/>
      <c r="AT121" s="473"/>
      <c r="AU121" s="473"/>
      <c r="AV121" s="514"/>
      <c r="AW121" s="843" t="s">
        <v>997</v>
      </c>
    </row>
    <row r="122" spans="1:49" ht="35.25" customHeight="1" thickBot="1">
      <c r="A122" s="842"/>
      <c r="B122" s="431">
        <f t="shared" si="3"/>
        <v>32</v>
      </c>
      <c r="C122" s="151">
        <v>1</v>
      </c>
      <c r="D122" s="151">
        <v>5</v>
      </c>
      <c r="E122" s="421" t="s">
        <v>505</v>
      </c>
      <c r="F122" s="476" t="s">
        <v>505</v>
      </c>
      <c r="G122" s="476"/>
      <c r="H122" s="476" t="s">
        <v>505</v>
      </c>
      <c r="I122" s="476" t="s">
        <v>505</v>
      </c>
      <c r="J122" s="476"/>
      <c r="K122" s="482" t="s">
        <v>952</v>
      </c>
      <c r="L122" s="152">
        <v>19</v>
      </c>
      <c r="M122" s="421" t="s">
        <v>1362</v>
      </c>
      <c r="N122" s="476" t="s">
        <v>101</v>
      </c>
      <c r="O122" s="476" t="s">
        <v>1362</v>
      </c>
      <c r="P122" s="476" t="s">
        <v>1362</v>
      </c>
      <c r="Q122" s="476" t="s">
        <v>1362</v>
      </c>
      <c r="R122" s="476" t="s">
        <v>1362</v>
      </c>
      <c r="S122" s="476"/>
      <c r="T122" s="546" t="s">
        <v>983</v>
      </c>
      <c r="U122" s="476" t="s">
        <v>1373</v>
      </c>
      <c r="V122" s="854" t="s">
        <v>1373</v>
      </c>
      <c r="W122" s="854"/>
      <c r="X122" s="476" t="s">
        <v>1373</v>
      </c>
      <c r="Y122" s="476" t="s">
        <v>1373</v>
      </c>
      <c r="Z122" s="476" t="s">
        <v>1373</v>
      </c>
      <c r="AA122" s="476"/>
      <c r="AB122" s="476" t="s">
        <v>1373</v>
      </c>
      <c r="AC122" s="476" t="s">
        <v>169</v>
      </c>
      <c r="AD122" s="476"/>
      <c r="AE122" s="476" t="s">
        <v>1357</v>
      </c>
      <c r="AF122" s="476"/>
      <c r="AG122" s="476" t="s">
        <v>1362</v>
      </c>
      <c r="AH122" s="515" t="s">
        <v>104</v>
      </c>
      <c r="AI122" s="152">
        <v>2</v>
      </c>
      <c r="AJ122" s="475" t="s">
        <v>505</v>
      </c>
      <c r="AK122" s="476" t="s">
        <v>505</v>
      </c>
      <c r="AL122" s="476"/>
      <c r="AM122" s="476"/>
      <c r="AN122" s="476"/>
      <c r="AO122" s="515"/>
      <c r="AP122" s="152">
        <v>5</v>
      </c>
      <c r="AQ122" s="475" t="s">
        <v>505</v>
      </c>
      <c r="AR122" s="476" t="s">
        <v>505</v>
      </c>
      <c r="AS122" s="476"/>
      <c r="AT122" s="476" t="s">
        <v>505</v>
      </c>
      <c r="AU122" s="476" t="s">
        <v>505</v>
      </c>
      <c r="AV122" s="423" t="s">
        <v>952</v>
      </c>
      <c r="AW122" s="844"/>
    </row>
    <row r="123" spans="1:49" ht="36" customHeight="1">
      <c r="A123" s="841" t="s">
        <v>456</v>
      </c>
      <c r="B123" s="441">
        <f t="shared" si="3"/>
        <v>24</v>
      </c>
      <c r="C123" s="442">
        <v>1</v>
      </c>
      <c r="D123" s="442">
        <v>2</v>
      </c>
      <c r="E123" s="507"/>
      <c r="F123" s="473" t="s">
        <v>1362</v>
      </c>
      <c r="G123" s="473"/>
      <c r="H123" s="473"/>
      <c r="I123" s="473"/>
      <c r="J123" s="473"/>
      <c r="K123" s="474" t="s">
        <v>952</v>
      </c>
      <c r="L123" s="443">
        <v>17</v>
      </c>
      <c r="M123" s="507" t="s">
        <v>1362</v>
      </c>
      <c r="N123" s="473" t="s">
        <v>1362</v>
      </c>
      <c r="O123" s="473" t="s">
        <v>1362</v>
      </c>
      <c r="P123" s="473" t="s">
        <v>1362</v>
      </c>
      <c r="Q123" s="856" t="s">
        <v>1362</v>
      </c>
      <c r="R123" s="856"/>
      <c r="S123" s="856"/>
      <c r="T123" s="483" t="s">
        <v>983</v>
      </c>
      <c r="U123" s="473" t="s">
        <v>1373</v>
      </c>
      <c r="V123" s="856" t="s">
        <v>1373</v>
      </c>
      <c r="W123" s="856"/>
      <c r="X123" s="473" t="s">
        <v>1373</v>
      </c>
      <c r="Y123" s="856" t="s">
        <v>1373</v>
      </c>
      <c r="Z123" s="856"/>
      <c r="AA123" s="473" t="s">
        <v>1373</v>
      </c>
      <c r="AB123" s="473" t="s">
        <v>1373</v>
      </c>
      <c r="AC123" s="473" t="s">
        <v>169</v>
      </c>
      <c r="AD123" s="856" t="s">
        <v>1357</v>
      </c>
      <c r="AE123" s="856"/>
      <c r="AF123" s="473" t="s">
        <v>1357</v>
      </c>
      <c r="AG123" s="473"/>
      <c r="AH123" s="516" t="s">
        <v>172</v>
      </c>
      <c r="AI123" s="443">
        <v>2</v>
      </c>
      <c r="AJ123" s="424" t="s">
        <v>1362</v>
      </c>
      <c r="AK123" s="473" t="s">
        <v>1362</v>
      </c>
      <c r="AL123" s="473"/>
      <c r="AM123" s="473"/>
      <c r="AN123" s="473"/>
      <c r="AO123" s="516"/>
      <c r="AP123" s="443">
        <v>2</v>
      </c>
      <c r="AQ123" s="424"/>
      <c r="AR123" s="473"/>
      <c r="AS123" s="473"/>
      <c r="AT123" s="473"/>
      <c r="AU123" s="473"/>
      <c r="AV123" s="422" t="s">
        <v>173</v>
      </c>
      <c r="AW123" s="843" t="s">
        <v>995</v>
      </c>
    </row>
    <row r="124" spans="1:49" ht="35.25" customHeight="1" thickBot="1">
      <c r="A124" s="842"/>
      <c r="B124" s="431">
        <f t="shared" si="3"/>
        <v>30</v>
      </c>
      <c r="C124" s="151">
        <v>1</v>
      </c>
      <c r="D124" s="151">
        <v>5</v>
      </c>
      <c r="E124" s="421" t="s">
        <v>604</v>
      </c>
      <c r="F124" s="476" t="s">
        <v>604</v>
      </c>
      <c r="G124" s="476"/>
      <c r="H124" s="476" t="s">
        <v>604</v>
      </c>
      <c r="I124" s="476" t="s">
        <v>604</v>
      </c>
      <c r="J124" s="476"/>
      <c r="K124" s="482" t="s">
        <v>104</v>
      </c>
      <c r="L124" s="152">
        <v>17</v>
      </c>
      <c r="M124" s="421" t="s">
        <v>1362</v>
      </c>
      <c r="N124" s="476" t="s">
        <v>1362</v>
      </c>
      <c r="O124" s="476" t="s">
        <v>1362</v>
      </c>
      <c r="P124" s="476" t="s">
        <v>1362</v>
      </c>
      <c r="Q124" s="854" t="s">
        <v>1362</v>
      </c>
      <c r="R124" s="854"/>
      <c r="S124" s="854"/>
      <c r="T124" s="527" t="s">
        <v>983</v>
      </c>
      <c r="U124" s="476" t="s">
        <v>1373</v>
      </c>
      <c r="V124" s="854" t="s">
        <v>1373</v>
      </c>
      <c r="W124" s="854"/>
      <c r="X124" s="476" t="s">
        <v>1373</v>
      </c>
      <c r="Y124" s="854" t="s">
        <v>1373</v>
      </c>
      <c r="Z124" s="854"/>
      <c r="AA124" s="476" t="s">
        <v>1373</v>
      </c>
      <c r="AB124" s="476" t="s">
        <v>1373</v>
      </c>
      <c r="AC124" s="476" t="s">
        <v>169</v>
      </c>
      <c r="AD124" s="854" t="s">
        <v>1357</v>
      </c>
      <c r="AE124" s="854"/>
      <c r="AF124" s="476" t="s">
        <v>1357</v>
      </c>
      <c r="AG124" s="476"/>
      <c r="AH124" s="515" t="s">
        <v>104</v>
      </c>
      <c r="AI124" s="152">
        <v>2</v>
      </c>
      <c r="AJ124" s="475" t="s">
        <v>1362</v>
      </c>
      <c r="AK124" s="476" t="s">
        <v>1362</v>
      </c>
      <c r="AL124" s="476"/>
      <c r="AM124" s="476"/>
      <c r="AN124" s="476"/>
      <c r="AO124" s="515"/>
      <c r="AP124" s="152">
        <v>5</v>
      </c>
      <c r="AQ124" s="475" t="s">
        <v>1362</v>
      </c>
      <c r="AR124" s="476" t="s">
        <v>1362</v>
      </c>
      <c r="AS124" s="476"/>
      <c r="AT124" s="476" t="s">
        <v>1362</v>
      </c>
      <c r="AU124" s="476" t="s">
        <v>1362</v>
      </c>
      <c r="AV124" s="423" t="s">
        <v>952</v>
      </c>
      <c r="AW124" s="844"/>
    </row>
    <row r="125" spans="1:49" ht="14.25">
      <c r="A125" s="841" t="s">
        <v>457</v>
      </c>
      <c r="B125" s="441">
        <f t="shared" si="3"/>
        <v>22</v>
      </c>
      <c r="C125" s="442">
        <v>1</v>
      </c>
      <c r="D125" s="442">
        <v>2</v>
      </c>
      <c r="E125" s="507"/>
      <c r="F125" s="473" t="s">
        <v>1377</v>
      </c>
      <c r="G125" s="473"/>
      <c r="H125" s="473"/>
      <c r="I125" s="473"/>
      <c r="J125" s="473"/>
      <c r="K125" s="474" t="s">
        <v>952</v>
      </c>
      <c r="L125" s="443">
        <v>16</v>
      </c>
      <c r="M125" s="507" t="s">
        <v>1362</v>
      </c>
      <c r="N125" s="473" t="s">
        <v>1362</v>
      </c>
      <c r="O125" s="473" t="s">
        <v>1362</v>
      </c>
      <c r="P125" s="473" t="s">
        <v>1362</v>
      </c>
      <c r="Q125" s="473"/>
      <c r="R125" s="473" t="s">
        <v>1362</v>
      </c>
      <c r="S125" s="473" t="s">
        <v>1362</v>
      </c>
      <c r="T125" s="473" t="s">
        <v>1362</v>
      </c>
      <c r="U125" s="473" t="s">
        <v>1362</v>
      </c>
      <c r="V125" s="856" t="s">
        <v>1362</v>
      </c>
      <c r="W125" s="856"/>
      <c r="X125" s="473" t="s">
        <v>1362</v>
      </c>
      <c r="Y125" s="473" t="s">
        <v>1362</v>
      </c>
      <c r="Z125" s="473"/>
      <c r="AA125" s="473" t="s">
        <v>1362</v>
      </c>
      <c r="AB125" s="473" t="s">
        <v>1362</v>
      </c>
      <c r="AC125" s="473" t="s">
        <v>169</v>
      </c>
      <c r="AD125" s="473"/>
      <c r="AE125" s="473" t="s">
        <v>1357</v>
      </c>
      <c r="AF125" s="473"/>
      <c r="AG125" s="473"/>
      <c r="AH125" s="516" t="s">
        <v>174</v>
      </c>
      <c r="AI125" s="443">
        <v>2</v>
      </c>
      <c r="AJ125" s="424" t="s">
        <v>1373</v>
      </c>
      <c r="AK125" s="473" t="s">
        <v>1373</v>
      </c>
      <c r="AL125" s="473"/>
      <c r="AM125" s="473"/>
      <c r="AN125" s="473"/>
      <c r="AO125" s="516"/>
      <c r="AP125" s="443">
        <v>1</v>
      </c>
      <c r="AQ125" s="424"/>
      <c r="AR125" s="473"/>
      <c r="AS125" s="473"/>
      <c r="AT125" s="473"/>
      <c r="AU125" s="473"/>
      <c r="AV125" s="514"/>
      <c r="AW125" s="843" t="s">
        <v>24</v>
      </c>
    </row>
    <row r="126" spans="1:49" ht="15" thickBot="1">
      <c r="A126" s="842"/>
      <c r="B126" s="431">
        <f t="shared" si="3"/>
        <v>29</v>
      </c>
      <c r="C126" s="151">
        <v>1</v>
      </c>
      <c r="D126" s="151">
        <v>5</v>
      </c>
      <c r="E126" s="421" t="s">
        <v>1373</v>
      </c>
      <c r="F126" s="476" t="s">
        <v>1373</v>
      </c>
      <c r="G126" s="476"/>
      <c r="H126" s="476" t="s">
        <v>1373</v>
      </c>
      <c r="I126" s="476" t="s">
        <v>1373</v>
      </c>
      <c r="J126" s="476"/>
      <c r="K126" s="482" t="s">
        <v>952</v>
      </c>
      <c r="L126" s="152">
        <v>16</v>
      </c>
      <c r="M126" s="421" t="s">
        <v>1362</v>
      </c>
      <c r="N126" s="476" t="s">
        <v>1362</v>
      </c>
      <c r="O126" s="476" t="s">
        <v>1362</v>
      </c>
      <c r="P126" s="476" t="s">
        <v>1362</v>
      </c>
      <c r="Q126" s="476"/>
      <c r="R126" s="476" t="s">
        <v>1362</v>
      </c>
      <c r="S126" s="476" t="s">
        <v>1362</v>
      </c>
      <c r="T126" s="476" t="s">
        <v>1362</v>
      </c>
      <c r="U126" s="476" t="s">
        <v>1362</v>
      </c>
      <c r="V126" s="854" t="s">
        <v>1362</v>
      </c>
      <c r="W126" s="854"/>
      <c r="X126" s="476" t="s">
        <v>1362</v>
      </c>
      <c r="Y126" s="476" t="s">
        <v>1362</v>
      </c>
      <c r="Z126" s="476"/>
      <c r="AA126" s="476" t="s">
        <v>1362</v>
      </c>
      <c r="AB126" s="476" t="s">
        <v>1362</v>
      </c>
      <c r="AC126" s="476" t="s">
        <v>169</v>
      </c>
      <c r="AD126" s="476"/>
      <c r="AE126" s="476" t="s">
        <v>1357</v>
      </c>
      <c r="AF126" s="476"/>
      <c r="AG126" s="476"/>
      <c r="AH126" s="515" t="s">
        <v>104</v>
      </c>
      <c r="AI126" s="152">
        <v>2</v>
      </c>
      <c r="AJ126" s="475" t="s">
        <v>1373</v>
      </c>
      <c r="AK126" s="476" t="s">
        <v>1373</v>
      </c>
      <c r="AL126" s="476"/>
      <c r="AM126" s="476"/>
      <c r="AN126" s="476"/>
      <c r="AO126" s="515"/>
      <c r="AP126" s="152">
        <v>5</v>
      </c>
      <c r="AQ126" s="475" t="s">
        <v>1373</v>
      </c>
      <c r="AR126" s="476" t="s">
        <v>1373</v>
      </c>
      <c r="AS126" s="476"/>
      <c r="AT126" s="476" t="s">
        <v>1373</v>
      </c>
      <c r="AU126" s="476" t="s">
        <v>1373</v>
      </c>
      <c r="AV126" s="423" t="s">
        <v>952</v>
      </c>
      <c r="AW126" s="844"/>
    </row>
    <row r="127" spans="1:49" ht="54" customHeight="1">
      <c r="A127" s="841" t="s">
        <v>458</v>
      </c>
      <c r="B127" s="441">
        <f t="shared" si="3"/>
        <v>23</v>
      </c>
      <c r="C127" s="442">
        <v>1</v>
      </c>
      <c r="D127" s="442">
        <v>2</v>
      </c>
      <c r="E127" s="507"/>
      <c r="F127" s="473" t="s">
        <v>1362</v>
      </c>
      <c r="G127" s="473"/>
      <c r="H127" s="473"/>
      <c r="I127" s="473"/>
      <c r="J127" s="473"/>
      <c r="K127" s="474" t="s">
        <v>952</v>
      </c>
      <c r="L127" s="443">
        <v>17</v>
      </c>
      <c r="M127" s="855" t="s">
        <v>1362</v>
      </c>
      <c r="N127" s="856"/>
      <c r="O127" s="856" t="s">
        <v>1362</v>
      </c>
      <c r="P127" s="856"/>
      <c r="Q127" s="856"/>
      <c r="R127" s="856"/>
      <c r="S127" s="856"/>
      <c r="T127" s="473" t="s">
        <v>1362</v>
      </c>
      <c r="U127" s="473" t="s">
        <v>1362</v>
      </c>
      <c r="V127" s="473" t="s">
        <v>1362</v>
      </c>
      <c r="W127" s="473" t="s">
        <v>1362</v>
      </c>
      <c r="X127" s="473" t="s">
        <v>1362</v>
      </c>
      <c r="Y127" s="473" t="s">
        <v>1362</v>
      </c>
      <c r="Z127" s="473" t="s">
        <v>1362</v>
      </c>
      <c r="AA127" s="473" t="s">
        <v>1362</v>
      </c>
      <c r="AB127" s="473" t="s">
        <v>1362</v>
      </c>
      <c r="AC127" s="856" t="s">
        <v>1362</v>
      </c>
      <c r="AD127" s="856"/>
      <c r="AE127" s="473" t="s">
        <v>1362</v>
      </c>
      <c r="AF127" s="473"/>
      <c r="AG127" s="473"/>
      <c r="AH127" s="534" t="s">
        <v>175</v>
      </c>
      <c r="AI127" s="443">
        <v>2</v>
      </c>
      <c r="AJ127" s="424" t="s">
        <v>1377</v>
      </c>
      <c r="AK127" s="856" t="s">
        <v>1377</v>
      </c>
      <c r="AL127" s="856"/>
      <c r="AM127" s="473"/>
      <c r="AN127" s="473"/>
      <c r="AO127" s="516"/>
      <c r="AP127" s="443">
        <v>1</v>
      </c>
      <c r="AQ127" s="424"/>
      <c r="AR127" s="473"/>
      <c r="AS127" s="473"/>
      <c r="AT127" s="473"/>
      <c r="AU127" s="473"/>
      <c r="AV127" s="514"/>
      <c r="AW127" s="843" t="s">
        <v>1376</v>
      </c>
    </row>
    <row r="128" spans="1:49" ht="15" thickBot="1">
      <c r="A128" s="842"/>
      <c r="B128" s="431">
        <f t="shared" si="3"/>
        <v>33</v>
      </c>
      <c r="C128" s="151">
        <v>1</v>
      </c>
      <c r="D128" s="151">
        <v>5</v>
      </c>
      <c r="E128" s="421" t="s">
        <v>1377</v>
      </c>
      <c r="F128" s="476" t="s">
        <v>1377</v>
      </c>
      <c r="G128" s="476" t="s">
        <v>1377</v>
      </c>
      <c r="H128" s="476" t="s">
        <v>1377</v>
      </c>
      <c r="I128" s="476"/>
      <c r="J128" s="476"/>
      <c r="K128" s="482" t="s">
        <v>104</v>
      </c>
      <c r="L128" s="152">
        <v>21</v>
      </c>
      <c r="M128" s="421" t="s">
        <v>1362</v>
      </c>
      <c r="N128" s="476" t="s">
        <v>1362</v>
      </c>
      <c r="O128" s="476" t="s">
        <v>1362</v>
      </c>
      <c r="P128" s="476" t="s">
        <v>1362</v>
      </c>
      <c r="Q128" s="476"/>
      <c r="R128" s="476" t="s">
        <v>1362</v>
      </c>
      <c r="S128" s="476" t="s">
        <v>1362</v>
      </c>
      <c r="T128" s="476" t="s">
        <v>1362</v>
      </c>
      <c r="U128" s="476" t="s">
        <v>1362</v>
      </c>
      <c r="V128" s="476" t="s">
        <v>1362</v>
      </c>
      <c r="W128" s="476" t="s">
        <v>1362</v>
      </c>
      <c r="X128" s="476" t="s">
        <v>1362</v>
      </c>
      <c r="Y128" s="476" t="s">
        <v>1362</v>
      </c>
      <c r="Z128" s="476" t="s">
        <v>1362</v>
      </c>
      <c r="AA128" s="476" t="s">
        <v>1362</v>
      </c>
      <c r="AB128" s="476" t="s">
        <v>1362</v>
      </c>
      <c r="AC128" s="854" t="s">
        <v>1362</v>
      </c>
      <c r="AD128" s="854"/>
      <c r="AE128" s="476" t="s">
        <v>1362</v>
      </c>
      <c r="AF128" s="476"/>
      <c r="AG128" s="476"/>
      <c r="AH128" s="515" t="s">
        <v>104</v>
      </c>
      <c r="AI128" s="152">
        <v>2</v>
      </c>
      <c r="AJ128" s="475" t="s">
        <v>1377</v>
      </c>
      <c r="AK128" s="854" t="s">
        <v>1377</v>
      </c>
      <c r="AL128" s="854"/>
      <c r="AM128" s="476"/>
      <c r="AN128" s="476"/>
      <c r="AO128" s="515"/>
      <c r="AP128" s="152">
        <v>4</v>
      </c>
      <c r="AQ128" s="475" t="s">
        <v>1377</v>
      </c>
      <c r="AR128" s="476" t="s">
        <v>1377</v>
      </c>
      <c r="AS128" s="476"/>
      <c r="AT128" s="476"/>
      <c r="AU128" s="476" t="s">
        <v>1377</v>
      </c>
      <c r="AV128" s="423" t="s">
        <v>176</v>
      </c>
      <c r="AW128" s="844"/>
    </row>
    <row r="129" spans="1:49" ht="54" customHeight="1">
      <c r="A129" s="841" t="s">
        <v>459</v>
      </c>
      <c r="B129" s="441">
        <f t="shared" si="3"/>
        <v>25</v>
      </c>
      <c r="C129" s="442">
        <v>1</v>
      </c>
      <c r="D129" s="442">
        <v>1</v>
      </c>
      <c r="E129" s="507"/>
      <c r="F129" s="473" t="s">
        <v>1377</v>
      </c>
      <c r="G129" s="473"/>
      <c r="H129" s="473"/>
      <c r="I129" s="473"/>
      <c r="J129" s="473"/>
      <c r="K129" s="474"/>
      <c r="L129" s="443">
        <v>16</v>
      </c>
      <c r="M129" s="507" t="s">
        <v>1377</v>
      </c>
      <c r="N129" s="473" t="s">
        <v>1377</v>
      </c>
      <c r="O129" s="856" t="s">
        <v>1377</v>
      </c>
      <c r="P129" s="856"/>
      <c r="Q129" s="856"/>
      <c r="R129" s="856"/>
      <c r="S129" s="856"/>
      <c r="T129" s="856"/>
      <c r="U129" s="473" t="s">
        <v>1377</v>
      </c>
      <c r="V129" s="856" t="s">
        <v>1377</v>
      </c>
      <c r="W129" s="856"/>
      <c r="X129" s="473" t="s">
        <v>1377</v>
      </c>
      <c r="Y129" s="856" t="s">
        <v>1377</v>
      </c>
      <c r="Z129" s="856"/>
      <c r="AA129" s="473" t="s">
        <v>1377</v>
      </c>
      <c r="AB129" s="473" t="s">
        <v>1377</v>
      </c>
      <c r="AC129" s="473" t="s">
        <v>1377</v>
      </c>
      <c r="AD129" s="856" t="s">
        <v>1377</v>
      </c>
      <c r="AE129" s="856"/>
      <c r="AF129" s="473"/>
      <c r="AG129" s="473" t="s">
        <v>1362</v>
      </c>
      <c r="AH129" s="534" t="s">
        <v>138</v>
      </c>
      <c r="AI129" s="443">
        <v>6</v>
      </c>
      <c r="AJ129" s="424" t="s">
        <v>591</v>
      </c>
      <c r="AK129" s="473" t="s">
        <v>591</v>
      </c>
      <c r="AL129" s="473" t="s">
        <v>591</v>
      </c>
      <c r="AM129" s="473"/>
      <c r="AN129" s="473" t="s">
        <v>591</v>
      </c>
      <c r="AO129" s="516" t="s">
        <v>140</v>
      </c>
      <c r="AP129" s="443">
        <v>1</v>
      </c>
      <c r="AQ129" s="424"/>
      <c r="AR129" s="473"/>
      <c r="AS129" s="473"/>
      <c r="AT129" s="473"/>
      <c r="AU129" s="473"/>
      <c r="AV129" s="514"/>
      <c r="AW129" s="843" t="s">
        <v>603</v>
      </c>
    </row>
    <row r="130" spans="1:49" ht="63.75" customHeight="1" thickBot="1">
      <c r="A130" s="842"/>
      <c r="B130" s="431">
        <f t="shared" si="3"/>
        <v>41</v>
      </c>
      <c r="C130" s="151">
        <v>1</v>
      </c>
      <c r="D130" s="151">
        <v>4</v>
      </c>
      <c r="E130" s="421" t="s">
        <v>591</v>
      </c>
      <c r="F130" s="476" t="s">
        <v>591</v>
      </c>
      <c r="G130" s="476" t="s">
        <v>591</v>
      </c>
      <c r="H130" s="476" t="s">
        <v>591</v>
      </c>
      <c r="I130" s="476"/>
      <c r="J130" s="476"/>
      <c r="K130" s="482"/>
      <c r="L130" s="152">
        <v>22</v>
      </c>
      <c r="M130" s="421" t="s">
        <v>591</v>
      </c>
      <c r="N130" s="476" t="s">
        <v>591</v>
      </c>
      <c r="O130" s="476" t="s">
        <v>591</v>
      </c>
      <c r="P130" s="476" t="s">
        <v>591</v>
      </c>
      <c r="Q130" s="476" t="s">
        <v>591</v>
      </c>
      <c r="R130" s="476" t="s">
        <v>591</v>
      </c>
      <c r="S130" s="476" t="s">
        <v>591</v>
      </c>
      <c r="T130" s="476" t="s">
        <v>591</v>
      </c>
      <c r="U130" s="476" t="s">
        <v>591</v>
      </c>
      <c r="V130" s="854" t="s">
        <v>591</v>
      </c>
      <c r="W130" s="854"/>
      <c r="X130" s="476" t="s">
        <v>591</v>
      </c>
      <c r="Y130" s="854" t="s">
        <v>591</v>
      </c>
      <c r="Z130" s="854"/>
      <c r="AA130" s="476" t="s">
        <v>591</v>
      </c>
      <c r="AB130" s="476" t="s">
        <v>591</v>
      </c>
      <c r="AC130" s="476" t="s">
        <v>591</v>
      </c>
      <c r="AD130" s="854" t="s">
        <v>591</v>
      </c>
      <c r="AE130" s="854"/>
      <c r="AF130" s="476"/>
      <c r="AG130" s="476" t="s">
        <v>1362</v>
      </c>
      <c r="AH130" s="518" t="s">
        <v>139</v>
      </c>
      <c r="AI130" s="152">
        <v>9</v>
      </c>
      <c r="AJ130" s="475" t="s">
        <v>591</v>
      </c>
      <c r="AK130" s="476" t="s">
        <v>591</v>
      </c>
      <c r="AL130" s="476" t="s">
        <v>591</v>
      </c>
      <c r="AM130" s="476"/>
      <c r="AN130" s="476"/>
      <c r="AO130" s="518" t="s">
        <v>141</v>
      </c>
      <c r="AP130" s="152">
        <v>5</v>
      </c>
      <c r="AQ130" s="475" t="s">
        <v>1374</v>
      </c>
      <c r="AR130" s="476" t="s">
        <v>1374</v>
      </c>
      <c r="AS130" s="476" t="s">
        <v>1374</v>
      </c>
      <c r="AT130" s="476" t="s">
        <v>1374</v>
      </c>
      <c r="AU130" s="476"/>
      <c r="AV130" s="515" t="s">
        <v>142</v>
      </c>
      <c r="AW130" s="844"/>
    </row>
    <row r="131" spans="1:49" ht="24">
      <c r="A131" s="841" t="s">
        <v>438</v>
      </c>
      <c r="B131" s="441">
        <f t="shared" si="3"/>
        <v>17</v>
      </c>
      <c r="C131" s="442">
        <v>1</v>
      </c>
      <c r="D131" s="442">
        <v>1</v>
      </c>
      <c r="E131" s="507"/>
      <c r="F131" s="473"/>
      <c r="G131" s="473"/>
      <c r="H131" s="473"/>
      <c r="I131" s="473"/>
      <c r="J131" s="473"/>
      <c r="K131" s="500" t="s">
        <v>143</v>
      </c>
      <c r="L131" s="443">
        <v>11</v>
      </c>
      <c r="M131" s="845" t="s">
        <v>460</v>
      </c>
      <c r="N131" s="846"/>
      <c r="O131" s="473" t="s">
        <v>30</v>
      </c>
      <c r="P131" s="473" t="s">
        <v>30</v>
      </c>
      <c r="Q131" s="473"/>
      <c r="R131" s="473" t="s">
        <v>30</v>
      </c>
      <c r="S131" s="473" t="s">
        <v>30</v>
      </c>
      <c r="T131" s="473" t="s">
        <v>30</v>
      </c>
      <c r="U131" s="473"/>
      <c r="V131" s="473" t="s">
        <v>30</v>
      </c>
      <c r="W131" s="473"/>
      <c r="X131" s="473" t="s">
        <v>30</v>
      </c>
      <c r="Y131" s="473" t="s">
        <v>30</v>
      </c>
      <c r="Z131" s="473"/>
      <c r="AA131" s="473"/>
      <c r="AB131" s="473" t="s">
        <v>30</v>
      </c>
      <c r="AC131" s="473" t="s">
        <v>30</v>
      </c>
      <c r="AD131" s="473"/>
      <c r="AE131" s="473"/>
      <c r="AF131" s="473"/>
      <c r="AG131" s="473"/>
      <c r="AH131" s="516"/>
      <c r="AI131" s="443">
        <v>2</v>
      </c>
      <c r="AJ131" s="424" t="s">
        <v>30</v>
      </c>
      <c r="AK131" s="473" t="s">
        <v>30</v>
      </c>
      <c r="AL131" s="473"/>
      <c r="AM131" s="473"/>
      <c r="AN131" s="473"/>
      <c r="AO131" s="516"/>
      <c r="AP131" s="443">
        <v>2</v>
      </c>
      <c r="AQ131" s="424" t="s">
        <v>30</v>
      </c>
      <c r="AR131" s="473" t="s">
        <v>30</v>
      </c>
      <c r="AS131" s="473"/>
      <c r="AT131" s="473"/>
      <c r="AU131" s="473"/>
      <c r="AV131" s="514"/>
      <c r="AW131" s="843" t="s">
        <v>31</v>
      </c>
    </row>
    <row r="132" spans="1:49" ht="15" thickBot="1">
      <c r="A132" s="842"/>
      <c r="B132" s="431">
        <f t="shared" si="3"/>
        <v>19</v>
      </c>
      <c r="C132" s="151">
        <v>1</v>
      </c>
      <c r="D132" s="151">
        <v>1</v>
      </c>
      <c r="E132" s="421"/>
      <c r="F132" s="476" t="s">
        <v>591</v>
      </c>
      <c r="G132" s="476"/>
      <c r="H132" s="476"/>
      <c r="I132" s="476"/>
      <c r="J132" s="476"/>
      <c r="K132" s="482"/>
      <c r="L132" s="152">
        <v>13</v>
      </c>
      <c r="M132" s="421" t="s">
        <v>30</v>
      </c>
      <c r="N132" s="476" t="s">
        <v>30</v>
      </c>
      <c r="O132" s="476" t="s">
        <v>30</v>
      </c>
      <c r="P132" s="476" t="s">
        <v>30</v>
      </c>
      <c r="Q132" s="476"/>
      <c r="R132" s="476" t="s">
        <v>30</v>
      </c>
      <c r="S132" s="476" t="s">
        <v>30</v>
      </c>
      <c r="T132" s="476" t="s">
        <v>30</v>
      </c>
      <c r="U132" s="476"/>
      <c r="V132" s="476" t="s">
        <v>30</v>
      </c>
      <c r="W132" s="476"/>
      <c r="X132" s="476" t="s">
        <v>30</v>
      </c>
      <c r="Y132" s="476" t="s">
        <v>30</v>
      </c>
      <c r="Z132" s="476"/>
      <c r="AA132" s="476"/>
      <c r="AB132" s="476" t="s">
        <v>30</v>
      </c>
      <c r="AC132" s="476" t="s">
        <v>30</v>
      </c>
      <c r="AD132" s="476"/>
      <c r="AE132" s="476"/>
      <c r="AF132" s="476"/>
      <c r="AG132" s="476"/>
      <c r="AH132" s="515" t="s">
        <v>165</v>
      </c>
      <c r="AI132" s="152">
        <v>2</v>
      </c>
      <c r="AJ132" s="475" t="s">
        <v>1374</v>
      </c>
      <c r="AK132" s="476" t="s">
        <v>1374</v>
      </c>
      <c r="AL132" s="476"/>
      <c r="AM132" s="476"/>
      <c r="AN132" s="476"/>
      <c r="AO132" s="515"/>
      <c r="AP132" s="152">
        <v>2</v>
      </c>
      <c r="AQ132" s="475" t="s">
        <v>1374</v>
      </c>
      <c r="AR132" s="476" t="s">
        <v>1374</v>
      </c>
      <c r="AS132" s="476"/>
      <c r="AT132" s="476"/>
      <c r="AU132" s="476"/>
      <c r="AV132" s="423"/>
      <c r="AW132" s="844"/>
    </row>
    <row r="133" spans="1:49" ht="24">
      <c r="A133" s="841" t="s">
        <v>439</v>
      </c>
      <c r="B133" s="441">
        <f t="shared" si="3"/>
        <v>19</v>
      </c>
      <c r="C133" s="442">
        <v>1</v>
      </c>
      <c r="D133" s="442">
        <v>1</v>
      </c>
      <c r="E133" s="507"/>
      <c r="F133" s="473"/>
      <c r="G133" s="473"/>
      <c r="H133" s="473"/>
      <c r="I133" s="473"/>
      <c r="J133" s="473"/>
      <c r="K133" s="500" t="s">
        <v>143</v>
      </c>
      <c r="L133" s="443">
        <v>13</v>
      </c>
      <c r="M133" s="845" t="s">
        <v>460</v>
      </c>
      <c r="N133" s="846"/>
      <c r="O133" s="473" t="s">
        <v>30</v>
      </c>
      <c r="P133" s="473" t="s">
        <v>30</v>
      </c>
      <c r="Q133" s="473"/>
      <c r="R133" s="473" t="s">
        <v>30</v>
      </c>
      <c r="S133" s="473" t="s">
        <v>30</v>
      </c>
      <c r="T133" s="473" t="s">
        <v>30</v>
      </c>
      <c r="U133" s="473"/>
      <c r="V133" s="473" t="s">
        <v>30</v>
      </c>
      <c r="W133" s="473" t="s">
        <v>30</v>
      </c>
      <c r="X133" s="473" t="s">
        <v>30</v>
      </c>
      <c r="Y133" s="473" t="s">
        <v>30</v>
      </c>
      <c r="Z133" s="473" t="s">
        <v>30</v>
      </c>
      <c r="AA133" s="473"/>
      <c r="AB133" s="473" t="s">
        <v>30</v>
      </c>
      <c r="AC133" s="473" t="s">
        <v>30</v>
      </c>
      <c r="AD133" s="473"/>
      <c r="AE133" s="473"/>
      <c r="AF133" s="473"/>
      <c r="AG133" s="473"/>
      <c r="AH133" s="516"/>
      <c r="AI133" s="443">
        <v>2</v>
      </c>
      <c r="AJ133" s="424" t="s">
        <v>30</v>
      </c>
      <c r="AK133" s="473" t="s">
        <v>30</v>
      </c>
      <c r="AL133" s="473"/>
      <c r="AM133" s="473"/>
      <c r="AN133" s="473"/>
      <c r="AO133" s="516"/>
      <c r="AP133" s="443">
        <v>2</v>
      </c>
      <c r="AQ133" s="424" t="s">
        <v>30</v>
      </c>
      <c r="AR133" s="473" t="s">
        <v>30</v>
      </c>
      <c r="AS133" s="473"/>
      <c r="AT133" s="473"/>
      <c r="AU133" s="473"/>
      <c r="AV133" s="514"/>
      <c r="AW133" s="843" t="s">
        <v>31</v>
      </c>
    </row>
    <row r="134" spans="1:49" ht="15" thickBot="1">
      <c r="A134" s="842"/>
      <c r="B134" s="431">
        <f t="shared" si="3"/>
        <v>22</v>
      </c>
      <c r="C134" s="151">
        <v>1</v>
      </c>
      <c r="D134" s="151">
        <v>1</v>
      </c>
      <c r="E134" s="421"/>
      <c r="F134" s="476" t="s">
        <v>591</v>
      </c>
      <c r="G134" s="476"/>
      <c r="H134" s="476"/>
      <c r="I134" s="476"/>
      <c r="J134" s="476"/>
      <c r="K134" s="482"/>
      <c r="L134" s="152">
        <v>16</v>
      </c>
      <c r="M134" s="421" t="s">
        <v>30</v>
      </c>
      <c r="N134" s="476" t="s">
        <v>30</v>
      </c>
      <c r="O134" s="476" t="s">
        <v>30</v>
      </c>
      <c r="P134" s="476" t="s">
        <v>30</v>
      </c>
      <c r="Q134" s="476"/>
      <c r="R134" s="476" t="s">
        <v>30</v>
      </c>
      <c r="S134" s="476" t="s">
        <v>30</v>
      </c>
      <c r="T134" s="476" t="s">
        <v>30</v>
      </c>
      <c r="U134" s="476" t="s">
        <v>30</v>
      </c>
      <c r="V134" s="476" t="s">
        <v>30</v>
      </c>
      <c r="W134" s="476" t="s">
        <v>30</v>
      </c>
      <c r="X134" s="476" t="s">
        <v>30</v>
      </c>
      <c r="Y134" s="476" t="s">
        <v>30</v>
      </c>
      <c r="Z134" s="476" t="s">
        <v>30</v>
      </c>
      <c r="AA134" s="476"/>
      <c r="AB134" s="476" t="s">
        <v>30</v>
      </c>
      <c r="AC134" s="476" t="s">
        <v>30</v>
      </c>
      <c r="AD134" s="476"/>
      <c r="AE134" s="476"/>
      <c r="AF134" s="476"/>
      <c r="AG134" s="476"/>
      <c r="AH134" s="515" t="s">
        <v>165</v>
      </c>
      <c r="AI134" s="152">
        <v>2</v>
      </c>
      <c r="AJ134" s="475" t="s">
        <v>1374</v>
      </c>
      <c r="AK134" s="476" t="s">
        <v>1374</v>
      </c>
      <c r="AL134" s="476"/>
      <c r="AM134" s="476"/>
      <c r="AN134" s="476"/>
      <c r="AO134" s="515"/>
      <c r="AP134" s="152">
        <v>2</v>
      </c>
      <c r="AQ134" s="475" t="s">
        <v>1374</v>
      </c>
      <c r="AR134" s="476" t="s">
        <v>1374</v>
      </c>
      <c r="AS134" s="476"/>
      <c r="AT134" s="476"/>
      <c r="AU134" s="476"/>
      <c r="AV134" s="423"/>
      <c r="AW134" s="844"/>
    </row>
    <row r="135" spans="1:49" ht="24">
      <c r="A135" s="841" t="s">
        <v>440</v>
      </c>
      <c r="B135" s="441">
        <f t="shared" si="3"/>
        <v>16</v>
      </c>
      <c r="C135" s="442">
        <v>1</v>
      </c>
      <c r="D135" s="442">
        <v>1</v>
      </c>
      <c r="E135" s="507"/>
      <c r="F135" s="473"/>
      <c r="G135" s="473"/>
      <c r="H135" s="473"/>
      <c r="I135" s="473"/>
      <c r="J135" s="473"/>
      <c r="K135" s="500" t="s">
        <v>143</v>
      </c>
      <c r="L135" s="443">
        <v>11</v>
      </c>
      <c r="M135" s="845" t="s">
        <v>460</v>
      </c>
      <c r="N135" s="846"/>
      <c r="O135" s="473" t="s">
        <v>30</v>
      </c>
      <c r="P135" s="473" t="s">
        <v>30</v>
      </c>
      <c r="Q135" s="473"/>
      <c r="R135" s="473" t="s">
        <v>30</v>
      </c>
      <c r="S135" s="473" t="s">
        <v>30</v>
      </c>
      <c r="T135" s="473" t="s">
        <v>30</v>
      </c>
      <c r="U135" s="473"/>
      <c r="V135" s="473" t="s">
        <v>30</v>
      </c>
      <c r="W135" s="473"/>
      <c r="X135" s="473" t="s">
        <v>30</v>
      </c>
      <c r="Y135" s="473" t="s">
        <v>30</v>
      </c>
      <c r="Z135" s="473"/>
      <c r="AA135" s="473"/>
      <c r="AB135" s="473" t="s">
        <v>30</v>
      </c>
      <c r="AC135" s="473" t="s">
        <v>30</v>
      </c>
      <c r="AD135" s="473"/>
      <c r="AE135" s="473"/>
      <c r="AF135" s="473"/>
      <c r="AG135" s="473"/>
      <c r="AH135" s="516"/>
      <c r="AI135" s="443">
        <v>2</v>
      </c>
      <c r="AJ135" s="424" t="s">
        <v>30</v>
      </c>
      <c r="AK135" s="473" t="s">
        <v>30</v>
      </c>
      <c r="AL135" s="473"/>
      <c r="AM135" s="473"/>
      <c r="AN135" s="473"/>
      <c r="AO135" s="516"/>
      <c r="AP135" s="443">
        <v>1</v>
      </c>
      <c r="AQ135" s="424" t="s">
        <v>30</v>
      </c>
      <c r="AR135" s="473"/>
      <c r="AS135" s="473"/>
      <c r="AT135" s="473"/>
      <c r="AU135" s="473"/>
      <c r="AV135" s="514"/>
      <c r="AW135" s="843" t="s">
        <v>31</v>
      </c>
    </row>
    <row r="136" spans="1:49" ht="15" thickBot="1">
      <c r="A136" s="842"/>
      <c r="B136" s="431">
        <f t="shared" si="3"/>
        <v>18</v>
      </c>
      <c r="C136" s="151">
        <v>1</v>
      </c>
      <c r="D136" s="151">
        <v>1</v>
      </c>
      <c r="E136" s="421"/>
      <c r="F136" s="476" t="s">
        <v>591</v>
      </c>
      <c r="G136" s="476"/>
      <c r="H136" s="476"/>
      <c r="I136" s="476"/>
      <c r="J136" s="476"/>
      <c r="K136" s="482"/>
      <c r="L136" s="152">
        <v>13</v>
      </c>
      <c r="M136" s="421" t="s">
        <v>30</v>
      </c>
      <c r="N136" s="476" t="s">
        <v>30</v>
      </c>
      <c r="O136" s="476" t="s">
        <v>30</v>
      </c>
      <c r="P136" s="476" t="s">
        <v>30</v>
      </c>
      <c r="Q136" s="476"/>
      <c r="R136" s="476" t="s">
        <v>30</v>
      </c>
      <c r="S136" s="476" t="s">
        <v>30</v>
      </c>
      <c r="T136" s="476" t="s">
        <v>30</v>
      </c>
      <c r="U136" s="476"/>
      <c r="V136" s="476" t="s">
        <v>30</v>
      </c>
      <c r="W136" s="476"/>
      <c r="X136" s="476" t="s">
        <v>30</v>
      </c>
      <c r="Y136" s="476" t="s">
        <v>30</v>
      </c>
      <c r="Z136" s="476"/>
      <c r="AA136" s="476"/>
      <c r="AB136" s="476" t="s">
        <v>30</v>
      </c>
      <c r="AC136" s="476" t="s">
        <v>30</v>
      </c>
      <c r="AD136" s="476"/>
      <c r="AE136" s="476"/>
      <c r="AF136" s="476"/>
      <c r="AG136" s="476"/>
      <c r="AH136" s="515" t="s">
        <v>165</v>
      </c>
      <c r="AI136" s="152">
        <v>2</v>
      </c>
      <c r="AJ136" s="475" t="s">
        <v>1374</v>
      </c>
      <c r="AK136" s="476" t="s">
        <v>1374</v>
      </c>
      <c r="AL136" s="476"/>
      <c r="AM136" s="476"/>
      <c r="AN136" s="476"/>
      <c r="AO136" s="515"/>
      <c r="AP136" s="152">
        <v>1</v>
      </c>
      <c r="AQ136" s="475" t="s">
        <v>1374</v>
      </c>
      <c r="AR136" s="476"/>
      <c r="AS136" s="476"/>
      <c r="AT136" s="476"/>
      <c r="AU136" s="476"/>
      <c r="AV136" s="423"/>
      <c r="AW136" s="844"/>
    </row>
    <row r="137" spans="1:49" ht="29.25" customHeight="1">
      <c r="A137" s="841" t="s">
        <v>445</v>
      </c>
      <c r="B137" s="441">
        <f t="shared" si="3"/>
        <v>17</v>
      </c>
      <c r="C137" s="442">
        <v>1</v>
      </c>
      <c r="D137" s="442">
        <v>1</v>
      </c>
      <c r="E137" s="507"/>
      <c r="F137" s="473"/>
      <c r="G137" s="473"/>
      <c r="H137" s="473"/>
      <c r="I137" s="473"/>
      <c r="J137" s="473"/>
      <c r="K137" s="480"/>
      <c r="L137" s="443">
        <v>9</v>
      </c>
      <c r="M137" s="845" t="s">
        <v>460</v>
      </c>
      <c r="N137" s="846"/>
      <c r="O137" s="856" t="s">
        <v>30</v>
      </c>
      <c r="P137" s="856"/>
      <c r="Q137" s="856"/>
      <c r="R137" s="856"/>
      <c r="S137" s="856"/>
      <c r="T137" s="856"/>
      <c r="U137" s="473" t="s">
        <v>30</v>
      </c>
      <c r="V137" s="473" t="s">
        <v>30</v>
      </c>
      <c r="W137" s="473"/>
      <c r="X137" s="473" t="s">
        <v>30</v>
      </c>
      <c r="Y137" s="473"/>
      <c r="Z137" s="473" t="s">
        <v>30</v>
      </c>
      <c r="AA137" s="473" t="s">
        <v>30</v>
      </c>
      <c r="AB137" s="473" t="s">
        <v>30</v>
      </c>
      <c r="AC137" s="473" t="s">
        <v>30</v>
      </c>
      <c r="AD137" s="473"/>
      <c r="AE137" s="473"/>
      <c r="AF137" s="473"/>
      <c r="AG137" s="473"/>
      <c r="AH137" s="516"/>
      <c r="AI137" s="443">
        <v>5</v>
      </c>
      <c r="AJ137" s="424" t="s">
        <v>30</v>
      </c>
      <c r="AK137" s="473" t="s">
        <v>30</v>
      </c>
      <c r="AL137" s="473" t="s">
        <v>30</v>
      </c>
      <c r="AM137" s="473"/>
      <c r="AN137" s="473" t="s">
        <v>30</v>
      </c>
      <c r="AO137" s="516" t="s">
        <v>935</v>
      </c>
      <c r="AP137" s="443">
        <v>1</v>
      </c>
      <c r="AQ137" s="424"/>
      <c r="AR137" s="473"/>
      <c r="AS137" s="473"/>
      <c r="AT137" s="473"/>
      <c r="AU137" s="473"/>
      <c r="AV137" s="422"/>
      <c r="AW137" s="843" t="s">
        <v>1382</v>
      </c>
    </row>
    <row r="138" spans="1:49" ht="95.25" thickBot="1">
      <c r="A138" s="842"/>
      <c r="B138" s="431">
        <f t="shared" si="3"/>
        <v>37</v>
      </c>
      <c r="C138" s="151">
        <v>1</v>
      </c>
      <c r="D138" s="151">
        <v>7</v>
      </c>
      <c r="E138" s="421" t="s">
        <v>1357</v>
      </c>
      <c r="F138" s="476"/>
      <c r="G138" s="476"/>
      <c r="H138" s="476" t="s">
        <v>1357</v>
      </c>
      <c r="I138" s="476"/>
      <c r="J138" s="476"/>
      <c r="K138" s="501" t="s">
        <v>144</v>
      </c>
      <c r="L138" s="152">
        <v>22</v>
      </c>
      <c r="M138" s="421" t="s">
        <v>32</v>
      </c>
      <c r="N138" s="476" t="s">
        <v>32</v>
      </c>
      <c r="O138" s="476" t="s">
        <v>32</v>
      </c>
      <c r="P138" s="476" t="s">
        <v>32</v>
      </c>
      <c r="Q138" s="476"/>
      <c r="R138" s="476"/>
      <c r="S138" s="476" t="s">
        <v>32</v>
      </c>
      <c r="T138" s="547" t="s">
        <v>1001</v>
      </c>
      <c r="U138" s="476" t="s">
        <v>1378</v>
      </c>
      <c r="V138" s="476" t="s">
        <v>1378</v>
      </c>
      <c r="W138" s="476"/>
      <c r="X138" s="476" t="s">
        <v>1378</v>
      </c>
      <c r="Y138" s="476"/>
      <c r="Z138" s="476" t="s">
        <v>1378</v>
      </c>
      <c r="AA138" s="476" t="s">
        <v>1378</v>
      </c>
      <c r="AB138" s="476" t="s">
        <v>1378</v>
      </c>
      <c r="AC138" s="476" t="s">
        <v>1378</v>
      </c>
      <c r="AD138" s="476"/>
      <c r="AE138" s="476"/>
      <c r="AF138" s="476"/>
      <c r="AG138" s="476"/>
      <c r="AH138" s="515" t="s">
        <v>145</v>
      </c>
      <c r="AI138" s="152">
        <v>5</v>
      </c>
      <c r="AJ138" s="475" t="s">
        <v>1374</v>
      </c>
      <c r="AK138" s="476" t="s">
        <v>1374</v>
      </c>
      <c r="AL138" s="476" t="s">
        <v>1374</v>
      </c>
      <c r="AM138" s="476"/>
      <c r="AN138" s="476" t="s">
        <v>1374</v>
      </c>
      <c r="AO138" s="515" t="s">
        <v>104</v>
      </c>
      <c r="AP138" s="152">
        <v>2</v>
      </c>
      <c r="AQ138" s="475" t="s">
        <v>1357</v>
      </c>
      <c r="AR138" s="476"/>
      <c r="AS138" s="476"/>
      <c r="AT138" s="476"/>
      <c r="AU138" s="476" t="s">
        <v>1357</v>
      </c>
      <c r="AV138" s="550"/>
      <c r="AW138" s="844"/>
    </row>
    <row r="139" spans="1:49" ht="27" customHeight="1">
      <c r="A139" s="847" t="s">
        <v>1002</v>
      </c>
      <c r="B139" s="458">
        <f aca="true" t="shared" si="4" ref="B139:D140">(B137+B135+B133+B131+B129+B127+B125+B123+B121+B119+B117+B115+B113+B111+B109+B107+B105+B103+B101+B99+B93+B91+B89+B87+B85+B83+B81+B79+B77+B75+B73+B71+B69+B67+B65+B63+B61+B59+B57+B55+B53+B51+B49+B41+B39+B37+B35+B33+B31+B29+B27+B25+B23+B21+B19+B17+B15+B13+B11+B9+B7+B5)/62</f>
        <v>19.225806451612904</v>
      </c>
      <c r="C139" s="460">
        <f t="shared" si="4"/>
        <v>1</v>
      </c>
      <c r="D139" s="461">
        <f t="shared" si="4"/>
        <v>1.3548387096774193</v>
      </c>
      <c r="E139" s="461"/>
      <c r="F139" s="461"/>
      <c r="G139" s="461"/>
      <c r="H139" s="461"/>
      <c r="I139" s="461"/>
      <c r="J139" s="461"/>
      <c r="K139" s="462"/>
      <c r="L139" s="458">
        <f>(L137+L135+L133+L131+L129+L127+L125+L123+L121+L119+L117+L115+L113+L111+L109+L107+L105+L103+L101+L99+L93+L91+L89+L87+L85+L83+L81+L79+L77+L75+L73+L71+L69+L67+L65+L63+L61+L59+L57+L55+L53+L51+L49+L41+L39+L37+L35+L33+L31+L29+L27+L25+L23+L21+L19+L17+L15+L13+L11+L9+L7+L5)/62</f>
        <v>13.290322580645162</v>
      </c>
      <c r="M139" s="461"/>
      <c r="N139" s="461"/>
      <c r="O139" s="461"/>
      <c r="P139" s="461"/>
      <c r="Q139" s="461"/>
      <c r="R139" s="461"/>
      <c r="S139" s="461"/>
      <c r="T139" s="461"/>
      <c r="U139" s="461"/>
      <c r="V139" s="461"/>
      <c r="W139" s="461"/>
      <c r="X139" s="461"/>
      <c r="Y139" s="461"/>
      <c r="Z139" s="461"/>
      <c r="AA139" s="461"/>
      <c r="AB139" s="461"/>
      <c r="AC139" s="461"/>
      <c r="AD139" s="461"/>
      <c r="AE139" s="461"/>
      <c r="AF139" s="461"/>
      <c r="AG139" s="461"/>
      <c r="AH139" s="462"/>
      <c r="AI139" s="458">
        <f>(AI137+AI135+AI133+AI131+AI129+AI127+AI125+AI123+AI121+AI119+AI117+AI115+AI113+AI111+AI109+AI107+AI105+AI103+AI101+AI99+AI93+AI91+AI89+AI87+AI85+AI83+AI81+AI79+AI77+AI75+AI73+AI71+AI69+AI67+AI65+AI63+AI61+AI59+AI57+AI55+AI53+AI51+AI49+AI41+AI39+AI37+AI35+AI33+AI31+AI29+AI27+AI25+AI23+AI21+AI19+AI17+AI15+AI13+AI11+AI9+AI7+AI5)/62</f>
        <v>2.1451612903225805</v>
      </c>
      <c r="AJ139" s="463"/>
      <c r="AK139" s="463"/>
      <c r="AL139" s="463"/>
      <c r="AM139" s="463"/>
      <c r="AN139" s="463"/>
      <c r="AO139" s="463"/>
      <c r="AP139" s="458">
        <f>(AP137+AP135+AP133+AP131+AP129+AP127+AP125+AP123+AP121+AP119+AP117+AP115+AP113+AP111+AP109+AP107+AP105+AP103+AP101+AP99+AP93+AP91+AP89+AP87+AP85+AP83+AP81+AP79+AP77+AP75+AP73+AP71+AP69+AP67+AP65+AP63+AP61+AP59+AP57+AP55+AP53+AP51+AP49+AP41+AP39+AP37+AP35+AP33+AP31+AP29+AP27+AP25+AP23+AP21+AP19+AP17+AP15+AP13+AP11+AP9+AP7+AP5)/62</f>
        <v>1.435483870967742</v>
      </c>
      <c r="AQ139" s="463"/>
      <c r="AR139" s="464"/>
      <c r="AS139" s="464"/>
      <c r="AT139" s="464"/>
      <c r="AU139" s="464"/>
      <c r="AV139" s="459"/>
      <c r="AW139" s="843"/>
    </row>
    <row r="140" spans="1:49" ht="27" customHeight="1" thickBot="1">
      <c r="A140" s="848"/>
      <c r="B140" s="398">
        <f t="shared" si="4"/>
        <v>28.306451612903224</v>
      </c>
      <c r="C140" s="433">
        <f t="shared" si="4"/>
        <v>1</v>
      </c>
      <c r="D140" s="84">
        <f t="shared" si="4"/>
        <v>4.338709677419355</v>
      </c>
      <c r="E140" s="84"/>
      <c r="F140" s="84"/>
      <c r="G140" s="84"/>
      <c r="H140" s="84"/>
      <c r="I140" s="84"/>
      <c r="J140" s="84"/>
      <c r="K140" s="85"/>
      <c r="L140" s="398">
        <f>(L138+L136+L134+L132+L130+L128+L126+L124+L122+L120+L118+L116+L114+L112+L110+L108+L106+L104+L102+L100+L94+L92+L90+L88+L86+L84+L82+L80+L78+L76+L74+L72+L70+L68+L66+L64+L62+L60+L58+L56+L54+L52+L50+L42+L40+L38+L36+L34+L32+L30+L28+L26+L24+L22+L20+L18+L16+L14+L12+L10+L8+L6)/62</f>
        <v>16.112903225806452</v>
      </c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5"/>
      <c r="AI140" s="398">
        <f>(AI138+AI136+AI134+AI132+AI130+AI128+AI126+AI124+AI122+AI120+AI118+AI116+AI114+AI112+AI110+AI108+AI106+AI104+AI102+AI100+AI94+AI92+AI90+AI88+AI86+AI84+AI82+AI80+AI78+AI76+AI74+AI72+AI70+AI68+AI66+AI64+AI62+AI60+AI58+AI56+AI54+AI52+AI50+AI42+AI40+AI38+AI36+AI34+AI32+AI30+AI28+AI26+AI24+AI22+AI20+AI18+AI16+AI14+AI12+AI10+AI8+AI6)/62</f>
        <v>2.693548387096774</v>
      </c>
      <c r="AJ140" s="84"/>
      <c r="AK140" s="84"/>
      <c r="AL140" s="84"/>
      <c r="AM140" s="84"/>
      <c r="AN140" s="84"/>
      <c r="AO140" s="84"/>
      <c r="AP140" s="398">
        <f>(AP138+AP136+AP134+AP132+AP130+AP128+AP126+AP124+AP122+AP120+AP118+AP116+AP114+AP112+AP110+AP108+AP106+AP104+AP102+AP100+AP94+AP92+AP90+AP88+AP86+AP84+AP82+AP80+AP78+AP76+AP74+AP72+AP70+AP68+AP66+AP64+AP62+AP60+AP58+AP56+AP54+AP52+AP50+AP42+AP40+AP38+AP36+AP34+AP32+AP30+AP28+AP26+AP24+AP22+AP20+AP18+AP16+AP14+AP12+AP10+AP8+AP6)/62</f>
        <v>4.161290322580645</v>
      </c>
      <c r="AQ140" s="86"/>
      <c r="AR140" s="87"/>
      <c r="AS140" s="87"/>
      <c r="AT140" s="87"/>
      <c r="AU140" s="87"/>
      <c r="AV140" s="88"/>
      <c r="AW140" s="844"/>
    </row>
    <row r="141" spans="4:5" ht="14.25">
      <c r="D141" s="9"/>
      <c r="E141" s="9"/>
    </row>
  </sheetData>
  <mergeCells count="388">
    <mergeCell ref="Y13:Z13"/>
    <mergeCell ref="V14:W14"/>
    <mergeCell ref="Y14:Z14"/>
    <mergeCell ref="Y65:Z65"/>
    <mergeCell ref="Y61:Z61"/>
    <mergeCell ref="Y62:Z62"/>
    <mergeCell ref="Y28:Z28"/>
    <mergeCell ref="V15:W15"/>
    <mergeCell ref="V35:W35"/>
    <mergeCell ref="V33:W33"/>
    <mergeCell ref="O49:S49"/>
    <mergeCell ref="V53:W53"/>
    <mergeCell ref="V54:W54"/>
    <mergeCell ref="M13:N13"/>
    <mergeCell ref="O13:T13"/>
    <mergeCell ref="V13:W13"/>
    <mergeCell ref="V34:W34"/>
    <mergeCell ref="M21:N21"/>
    <mergeCell ref="M17:N17"/>
    <mergeCell ref="O17:T17"/>
    <mergeCell ref="Y53:Z53"/>
    <mergeCell ref="AC61:AE61"/>
    <mergeCell ref="AC62:AE62"/>
    <mergeCell ref="V61:W61"/>
    <mergeCell ref="V62:W62"/>
    <mergeCell ref="Y54:Z54"/>
    <mergeCell ref="D96:K96"/>
    <mergeCell ref="AC65:AD65"/>
    <mergeCell ref="AC28:AE28"/>
    <mergeCell ref="AC37:AE37"/>
    <mergeCell ref="M85:N85"/>
    <mergeCell ref="O85:T85"/>
    <mergeCell ref="AC38:AE38"/>
    <mergeCell ref="O71:S71"/>
    <mergeCell ref="R65:S65"/>
    <mergeCell ref="Y71:Z71"/>
    <mergeCell ref="R66:S66"/>
    <mergeCell ref="A65:A66"/>
    <mergeCell ref="A46:A48"/>
    <mergeCell ref="D46:K46"/>
    <mergeCell ref="C47:C48"/>
    <mergeCell ref="D47:D48"/>
    <mergeCell ref="E47:K47"/>
    <mergeCell ref="A61:A62"/>
    <mergeCell ref="A59:A60"/>
    <mergeCell ref="A57:A58"/>
    <mergeCell ref="Y129:Z129"/>
    <mergeCell ref="AD129:AE129"/>
    <mergeCell ref="AW129:AW130"/>
    <mergeCell ref="V130:W130"/>
    <mergeCell ref="Y130:Z130"/>
    <mergeCell ref="AD130:AE130"/>
    <mergeCell ref="V129:W129"/>
    <mergeCell ref="A115:A116"/>
    <mergeCell ref="A129:A130"/>
    <mergeCell ref="A131:A132"/>
    <mergeCell ref="O129:T129"/>
    <mergeCell ref="A127:A128"/>
    <mergeCell ref="M127:N127"/>
    <mergeCell ref="O127:S127"/>
    <mergeCell ref="A125:A126"/>
    <mergeCell ref="A123:A124"/>
    <mergeCell ref="Q123:S123"/>
    <mergeCell ref="AJ9:AK9"/>
    <mergeCell ref="L46:X46"/>
    <mergeCell ref="P59:R59"/>
    <mergeCell ref="AK18:AL18"/>
    <mergeCell ref="L47:L48"/>
    <mergeCell ref="M19:N19"/>
    <mergeCell ref="V28:W28"/>
    <mergeCell ref="Y27:Z27"/>
    <mergeCell ref="V59:W59"/>
    <mergeCell ref="Y59:Z59"/>
    <mergeCell ref="A109:A110"/>
    <mergeCell ref="A107:A108"/>
    <mergeCell ref="O105:T105"/>
    <mergeCell ref="C97:C98"/>
    <mergeCell ref="D97:D98"/>
    <mergeCell ref="E97:K97"/>
    <mergeCell ref="A105:A106"/>
    <mergeCell ref="O107:T107"/>
    <mergeCell ref="A103:A104"/>
    <mergeCell ref="L97:L98"/>
    <mergeCell ref="AI46:AO46"/>
    <mergeCell ref="V65:W65"/>
    <mergeCell ref="AI97:AI98"/>
    <mergeCell ref="AI96:AO96"/>
    <mergeCell ref="V85:W85"/>
    <mergeCell ref="Y85:Z85"/>
    <mergeCell ref="Y79:Z79"/>
    <mergeCell ref="M97:AH97"/>
    <mergeCell ref="L96:X96"/>
    <mergeCell ref="AC91:AD91"/>
    <mergeCell ref="AP2:AV2"/>
    <mergeCell ref="AI3:AI4"/>
    <mergeCell ref="AP3:AP4"/>
    <mergeCell ref="M3:AH3"/>
    <mergeCell ref="Y2:AH2"/>
    <mergeCell ref="AI2:AO2"/>
    <mergeCell ref="AJ3:AO3"/>
    <mergeCell ref="L2:X2"/>
    <mergeCell ref="V7:W7"/>
    <mergeCell ref="M5:N5"/>
    <mergeCell ref="O5:T5"/>
    <mergeCell ref="AC5:AE5"/>
    <mergeCell ref="AC6:AE6"/>
    <mergeCell ref="M7:T7"/>
    <mergeCell ref="Y7:Z7"/>
    <mergeCell ref="V125:W125"/>
    <mergeCell ref="V126:W126"/>
    <mergeCell ref="AW59:AW60"/>
    <mergeCell ref="AJ97:AO97"/>
    <mergeCell ref="Y60:Z60"/>
    <mergeCell ref="V60:W60"/>
    <mergeCell ref="V80:W80"/>
    <mergeCell ref="Y80:Z80"/>
    <mergeCell ref="V79:W79"/>
    <mergeCell ref="AW103:AW104"/>
    <mergeCell ref="AW101:AW102"/>
    <mergeCell ref="AQ3:AV3"/>
    <mergeCell ref="V124:W124"/>
    <mergeCell ref="Y124:Z124"/>
    <mergeCell ref="AW39:AW40"/>
    <mergeCell ref="AW57:AW58"/>
    <mergeCell ref="AP46:AV46"/>
    <mergeCell ref="V8:W8"/>
    <mergeCell ref="AK17:AL17"/>
    <mergeCell ref="AP96:AV96"/>
    <mergeCell ref="D3:D4"/>
    <mergeCell ref="E3:K3"/>
    <mergeCell ref="AW99:AW100"/>
    <mergeCell ref="AW27:AW28"/>
    <mergeCell ref="L3:L4"/>
    <mergeCell ref="V17:W17"/>
    <mergeCell ref="AI47:AI48"/>
    <mergeCell ref="M23:N23"/>
    <mergeCell ref="V24:W24"/>
    <mergeCell ref="V29:W29"/>
    <mergeCell ref="A5:A6"/>
    <mergeCell ref="A7:A8"/>
    <mergeCell ref="AW107:AW108"/>
    <mergeCell ref="A2:A4"/>
    <mergeCell ref="D2:K2"/>
    <mergeCell ref="A25:A26"/>
    <mergeCell ref="A23:A24"/>
    <mergeCell ref="A13:A14"/>
    <mergeCell ref="A15:A16"/>
    <mergeCell ref="C3:C4"/>
    <mergeCell ref="A37:A38"/>
    <mergeCell ref="A111:A112"/>
    <mergeCell ref="A113:A114"/>
    <mergeCell ref="A51:A52"/>
    <mergeCell ref="A53:A54"/>
    <mergeCell ref="A39:A40"/>
    <mergeCell ref="A49:A50"/>
    <mergeCell ref="A67:A68"/>
    <mergeCell ref="A69:A70"/>
    <mergeCell ref="A63:A64"/>
    <mergeCell ref="A9:A10"/>
    <mergeCell ref="A11:A12"/>
    <mergeCell ref="O31:T31"/>
    <mergeCell ref="O23:T23"/>
    <mergeCell ref="O29:T29"/>
    <mergeCell ref="A17:A18"/>
    <mergeCell ref="A19:A20"/>
    <mergeCell ref="A31:A32"/>
    <mergeCell ref="M29:N29"/>
    <mergeCell ref="O27:T27"/>
    <mergeCell ref="A27:A28"/>
    <mergeCell ref="A29:A30"/>
    <mergeCell ref="M35:N35"/>
    <mergeCell ref="A33:A34"/>
    <mergeCell ref="M33:N33"/>
    <mergeCell ref="M31:N31"/>
    <mergeCell ref="A35:A36"/>
    <mergeCell ref="AW65:AW66"/>
    <mergeCell ref="AW67:AW68"/>
    <mergeCell ref="AW69:AW70"/>
    <mergeCell ref="AW73:AW74"/>
    <mergeCell ref="AW71:AW72"/>
    <mergeCell ref="AW81:AW82"/>
    <mergeCell ref="AW83:AW84"/>
    <mergeCell ref="AW113:AW114"/>
    <mergeCell ref="AQ97:AV97"/>
    <mergeCell ref="AW105:AW106"/>
    <mergeCell ref="AW109:AW110"/>
    <mergeCell ref="AW85:AW86"/>
    <mergeCell ref="AW87:AW88"/>
    <mergeCell ref="AW91:AW92"/>
    <mergeCell ref="AW93:AW94"/>
    <mergeCell ref="AJ47:AO47"/>
    <mergeCell ref="AP47:AP48"/>
    <mergeCell ref="AQ47:AV47"/>
    <mergeCell ref="AP97:AP98"/>
    <mergeCell ref="AK61:AM61"/>
    <mergeCell ref="AK62:AM62"/>
    <mergeCell ref="AJ73:AL73"/>
    <mergeCell ref="AW63:AW64"/>
    <mergeCell ref="AW61:AW62"/>
    <mergeCell ref="AW5:AW6"/>
    <mergeCell ref="AW7:AW8"/>
    <mergeCell ref="AW35:AW36"/>
    <mergeCell ref="AW33:AW34"/>
    <mergeCell ref="AW9:AW10"/>
    <mergeCell ref="AW17:AW18"/>
    <mergeCell ref="AW13:AW14"/>
    <mergeCell ref="AW23:AW24"/>
    <mergeCell ref="AW11:AW12"/>
    <mergeCell ref="AW51:AW52"/>
    <mergeCell ref="AW53:AW54"/>
    <mergeCell ref="AW49:AW50"/>
    <mergeCell ref="AW37:AW38"/>
    <mergeCell ref="AW15:AW16"/>
    <mergeCell ref="AW55:AW56"/>
    <mergeCell ref="AW19:AW20"/>
    <mergeCell ref="AW25:AW26"/>
    <mergeCell ref="O33:T33"/>
    <mergeCell ref="O35:T35"/>
    <mergeCell ref="AQ25:AV25"/>
    <mergeCell ref="AQ26:AV26"/>
    <mergeCell ref="AW29:AW30"/>
    <mergeCell ref="AW41:AW42"/>
    <mergeCell ref="AW31:AW32"/>
    <mergeCell ref="AC86:AE86"/>
    <mergeCell ref="AC89:AD89"/>
    <mergeCell ref="A71:A72"/>
    <mergeCell ref="A96:A98"/>
    <mergeCell ref="A73:A74"/>
    <mergeCell ref="A77:A78"/>
    <mergeCell ref="A75:A76"/>
    <mergeCell ref="A81:A82"/>
    <mergeCell ref="A83:A84"/>
    <mergeCell ref="A85:A86"/>
    <mergeCell ref="AW125:AW126"/>
    <mergeCell ref="AC127:AD127"/>
    <mergeCell ref="AW127:AW128"/>
    <mergeCell ref="AC128:AD128"/>
    <mergeCell ref="AK128:AL128"/>
    <mergeCell ref="AK127:AL127"/>
    <mergeCell ref="AW121:AW122"/>
    <mergeCell ref="AD123:AE123"/>
    <mergeCell ref="AW123:AW124"/>
    <mergeCell ref="AD124:AE124"/>
    <mergeCell ref="Y123:Z123"/>
    <mergeCell ref="AC66:AD66"/>
    <mergeCell ref="Y72:Z72"/>
    <mergeCell ref="V72:W72"/>
    <mergeCell ref="V71:W71"/>
    <mergeCell ref="V105:W105"/>
    <mergeCell ref="V106:W106"/>
    <mergeCell ref="V107:W107"/>
    <mergeCell ref="V108:W108"/>
    <mergeCell ref="AC85:AE85"/>
    <mergeCell ref="Y8:Z8"/>
    <mergeCell ref="V9:W9"/>
    <mergeCell ref="Y9:Z9"/>
    <mergeCell ref="V11:W11"/>
    <mergeCell ref="A21:A22"/>
    <mergeCell ref="AW21:AW22"/>
    <mergeCell ref="V31:W31"/>
    <mergeCell ref="V26:W26"/>
    <mergeCell ref="V25:W25"/>
    <mergeCell ref="AC27:AE27"/>
    <mergeCell ref="AC29:AE29"/>
    <mergeCell ref="V27:W27"/>
    <mergeCell ref="AC23:AE23"/>
    <mergeCell ref="AK23:AN23"/>
    <mergeCell ref="AC15:AD15"/>
    <mergeCell ref="AC16:AD16"/>
    <mergeCell ref="V32:W32"/>
    <mergeCell ref="AC24:AE24"/>
    <mergeCell ref="V16:W16"/>
    <mergeCell ref="V18:W18"/>
    <mergeCell ref="V23:W23"/>
    <mergeCell ref="Y17:Z17"/>
    <mergeCell ref="Y18:Z18"/>
    <mergeCell ref="Y15:Z15"/>
    <mergeCell ref="Y38:Z38"/>
    <mergeCell ref="V36:W36"/>
    <mergeCell ref="Q37:T37"/>
    <mergeCell ref="V37:W37"/>
    <mergeCell ref="V38:W38"/>
    <mergeCell ref="Y37:Z37"/>
    <mergeCell ref="Y16:Z16"/>
    <mergeCell ref="Y46:AH46"/>
    <mergeCell ref="M47:AH47"/>
    <mergeCell ref="Y39:Z39"/>
    <mergeCell ref="Y40:Z40"/>
    <mergeCell ref="V39:W39"/>
    <mergeCell ref="V41:W41"/>
    <mergeCell ref="Y41:Z41"/>
    <mergeCell ref="V42:W42"/>
    <mergeCell ref="Y42:Z42"/>
    <mergeCell ref="A43:W43"/>
    <mergeCell ref="V51:W51"/>
    <mergeCell ref="V52:W52"/>
    <mergeCell ref="O57:S57"/>
    <mergeCell ref="O75:S75"/>
    <mergeCell ref="V75:W75"/>
    <mergeCell ref="O63:T63"/>
    <mergeCell ref="V63:Z63"/>
    <mergeCell ref="Y66:Z66"/>
    <mergeCell ref="V66:W66"/>
    <mergeCell ref="O69:S69"/>
    <mergeCell ref="V123:W123"/>
    <mergeCell ref="Q124:S124"/>
    <mergeCell ref="V121:W121"/>
    <mergeCell ref="V87:W87"/>
    <mergeCell ref="V88:W88"/>
    <mergeCell ref="U101:Z101"/>
    <mergeCell ref="V103:W103"/>
    <mergeCell ref="V104:W104"/>
    <mergeCell ref="Y96:AH96"/>
    <mergeCell ref="V91:W91"/>
    <mergeCell ref="A121:A122"/>
    <mergeCell ref="M121:N121"/>
    <mergeCell ref="V122:W122"/>
    <mergeCell ref="Y111:Z111"/>
    <mergeCell ref="A117:A118"/>
    <mergeCell ref="M117:N117"/>
    <mergeCell ref="A119:A120"/>
    <mergeCell ref="V119:W119"/>
    <mergeCell ref="V120:W120"/>
    <mergeCell ref="O111:S111"/>
    <mergeCell ref="AW117:AW118"/>
    <mergeCell ref="AW119:AW120"/>
    <mergeCell ref="Y112:Z112"/>
    <mergeCell ref="AW115:AW116"/>
    <mergeCell ref="AW111:AW112"/>
    <mergeCell ref="M107:N107"/>
    <mergeCell ref="M101:N101"/>
    <mergeCell ref="O101:T101"/>
    <mergeCell ref="A99:A100"/>
    <mergeCell ref="A101:A102"/>
    <mergeCell ref="Q8:T8"/>
    <mergeCell ref="M11:N11"/>
    <mergeCell ref="O9:T9"/>
    <mergeCell ref="M9:N9"/>
    <mergeCell ref="A89:A90"/>
    <mergeCell ref="A41:A42"/>
    <mergeCell ref="M41:N41"/>
    <mergeCell ref="M42:N42"/>
    <mergeCell ref="A87:A88"/>
    <mergeCell ref="M63:N63"/>
    <mergeCell ref="M83:N83"/>
    <mergeCell ref="A79:A80"/>
    <mergeCell ref="A55:A56"/>
    <mergeCell ref="M49:N49"/>
    <mergeCell ref="AC11:AE11"/>
    <mergeCell ref="AC12:AE12"/>
    <mergeCell ref="Y10:Z10"/>
    <mergeCell ref="V10:W10"/>
    <mergeCell ref="V12:W12"/>
    <mergeCell ref="Y87:Z87"/>
    <mergeCell ref="Y88:Z88"/>
    <mergeCell ref="AW89:AW90"/>
    <mergeCell ref="V90:W90"/>
    <mergeCell ref="Y90:Z90"/>
    <mergeCell ref="AC90:AD90"/>
    <mergeCell ref="V89:W89"/>
    <mergeCell ref="Y89:Z89"/>
    <mergeCell ref="AW131:AW132"/>
    <mergeCell ref="A133:A134"/>
    <mergeCell ref="M133:N133"/>
    <mergeCell ref="AW133:AW134"/>
    <mergeCell ref="M131:N131"/>
    <mergeCell ref="AW139:AW140"/>
    <mergeCell ref="M135:N135"/>
    <mergeCell ref="AW135:AW136"/>
    <mergeCell ref="A137:A138"/>
    <mergeCell ref="M137:N137"/>
    <mergeCell ref="O137:T137"/>
    <mergeCell ref="AW137:AW138"/>
    <mergeCell ref="A135:A136"/>
    <mergeCell ref="A139:A140"/>
    <mergeCell ref="AC92:AD92"/>
    <mergeCell ref="A93:A94"/>
    <mergeCell ref="V93:W93"/>
    <mergeCell ref="V94:W94"/>
    <mergeCell ref="V92:W92"/>
    <mergeCell ref="A91:A92"/>
    <mergeCell ref="Y86:Z86"/>
    <mergeCell ref="M75:N75"/>
    <mergeCell ref="M77:N77"/>
    <mergeCell ref="M78:N78"/>
    <mergeCell ref="V76:W76"/>
    <mergeCell ref="O83:T83"/>
    <mergeCell ref="V86:W86"/>
  </mergeCells>
  <printOptions/>
  <pageMargins left="0.5905511811023623" right="0.5905511811023623" top="0.5905511811023623" bottom="0.5905511811023623" header="0.3937007874015748" footer="0.3937007874015748"/>
  <pageSetup firstPageNumber="61" useFirstPageNumber="1" fitToHeight="3" fitToWidth="3" horizontalDpi="600" verticalDpi="600" orientation="portrait" pageOrder="overThenDown" paperSize="8" scale="83" r:id="rId2"/>
  <headerFooter alignWithMargins="0">
    <oddFooter>&amp;C&amp;P</oddFooter>
  </headerFooter>
  <rowBreaks count="2" manualBreakCount="2">
    <brk id="44" max="47" man="1"/>
    <brk id="94" max="47" man="1"/>
  </rowBreaks>
  <colBreaks count="2" manualBreakCount="2">
    <brk id="23" max="140" man="1"/>
    <brk id="48" max="1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M70"/>
  <sheetViews>
    <sheetView view="pageBreakPreview" zoomScale="85" zoomScaleSheetLayoutView="85" workbookViewId="0" topLeftCell="A1">
      <pane xSplit="1" ySplit="3" topLeftCell="B64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A1" sqref="A1"/>
    </sheetView>
  </sheetViews>
  <sheetFormatPr defaultColWidth="8.796875" defaultRowHeight="15"/>
  <cols>
    <col min="1" max="1" width="11.59765625" style="20" customWidth="1"/>
    <col min="2" max="10" width="6.59765625" style="20" customWidth="1"/>
    <col min="11" max="11" width="23.59765625" style="24" customWidth="1"/>
    <col min="12" max="12" width="33.59765625" style="20" customWidth="1"/>
    <col min="13" max="16384" width="9" style="20" customWidth="1"/>
  </cols>
  <sheetData>
    <row r="1" spans="1:11" s="18" customFormat="1" ht="39" customHeight="1" thickBot="1">
      <c r="A1" s="17" t="s">
        <v>479</v>
      </c>
      <c r="K1" s="19"/>
    </row>
    <row r="2" spans="1:12" ht="20.25" customHeight="1">
      <c r="A2" s="773" t="s">
        <v>986</v>
      </c>
      <c r="B2" s="804" t="s">
        <v>987</v>
      </c>
      <c r="C2" s="805"/>
      <c r="D2" s="805"/>
      <c r="E2" s="805"/>
      <c r="F2" s="805"/>
      <c r="G2" s="805"/>
      <c r="H2" s="805"/>
      <c r="I2" s="805"/>
      <c r="J2" s="805"/>
      <c r="K2" s="805"/>
      <c r="L2" s="806" t="s">
        <v>1033</v>
      </c>
    </row>
    <row r="3" spans="1:12" s="23" customFormat="1" ht="36" customHeight="1" thickBot="1">
      <c r="A3" s="774"/>
      <c r="B3" s="217" t="s">
        <v>1034</v>
      </c>
      <c r="C3" s="21" t="s">
        <v>1035</v>
      </c>
      <c r="D3" s="21" t="s">
        <v>1036</v>
      </c>
      <c r="E3" s="21" t="s">
        <v>610</v>
      </c>
      <c r="F3" s="90" t="s">
        <v>1037</v>
      </c>
      <c r="G3" s="91" t="s">
        <v>611</v>
      </c>
      <c r="H3" s="92" t="s">
        <v>33</v>
      </c>
      <c r="I3" s="22" t="s">
        <v>34</v>
      </c>
      <c r="J3" s="22" t="s">
        <v>1038</v>
      </c>
      <c r="K3" s="22" t="s">
        <v>1039</v>
      </c>
      <c r="L3" s="772"/>
    </row>
    <row r="4" spans="1:12" ht="31.5" customHeight="1">
      <c r="A4" s="216" t="s">
        <v>516</v>
      </c>
      <c r="B4" s="775" t="s">
        <v>1057</v>
      </c>
      <c r="C4" s="775"/>
      <c r="D4" s="775"/>
      <c r="E4" s="775"/>
      <c r="F4" s="775"/>
      <c r="G4" s="775"/>
      <c r="H4" s="775"/>
      <c r="I4" s="775"/>
      <c r="J4" s="776"/>
      <c r="K4" s="117" t="s">
        <v>992</v>
      </c>
      <c r="L4" s="118" t="s">
        <v>992</v>
      </c>
    </row>
    <row r="5" spans="1:12" ht="31.5" customHeight="1">
      <c r="A5" s="49" t="s">
        <v>520</v>
      </c>
      <c r="B5" s="119">
        <v>3</v>
      </c>
      <c r="C5" s="120">
        <v>5</v>
      </c>
      <c r="D5" s="120">
        <v>5</v>
      </c>
      <c r="E5" s="120">
        <v>3</v>
      </c>
      <c r="F5" s="120" t="s">
        <v>992</v>
      </c>
      <c r="G5" s="120" t="s">
        <v>992</v>
      </c>
      <c r="H5" s="120" t="s">
        <v>992</v>
      </c>
      <c r="I5" s="120" t="s">
        <v>992</v>
      </c>
      <c r="J5" s="120">
        <v>5</v>
      </c>
      <c r="K5" s="120" t="s">
        <v>992</v>
      </c>
      <c r="L5" s="121" t="s">
        <v>1192</v>
      </c>
    </row>
    <row r="6" spans="1:13" ht="31.5" customHeight="1">
      <c r="A6" s="49" t="s">
        <v>521</v>
      </c>
      <c r="B6" s="119">
        <v>5</v>
      </c>
      <c r="C6" s="120">
        <v>5</v>
      </c>
      <c r="D6" s="120">
        <v>5</v>
      </c>
      <c r="E6" s="120">
        <v>5</v>
      </c>
      <c r="F6" s="120" t="s">
        <v>989</v>
      </c>
      <c r="G6" s="120">
        <v>5</v>
      </c>
      <c r="H6" s="120" t="s">
        <v>989</v>
      </c>
      <c r="I6" s="120" t="s">
        <v>989</v>
      </c>
      <c r="J6" s="120">
        <v>5</v>
      </c>
      <c r="K6" s="120" t="s">
        <v>989</v>
      </c>
      <c r="L6" s="122" t="s">
        <v>1040</v>
      </c>
      <c r="M6" s="149"/>
    </row>
    <row r="7" spans="1:12" ht="31.5" customHeight="1">
      <c r="A7" s="50" t="s">
        <v>1058</v>
      </c>
      <c r="B7" s="119">
        <v>5</v>
      </c>
      <c r="C7" s="120">
        <v>5</v>
      </c>
      <c r="D7" s="120">
        <v>5</v>
      </c>
      <c r="E7" s="120">
        <v>5</v>
      </c>
      <c r="F7" s="120">
        <v>5</v>
      </c>
      <c r="G7" s="120">
        <v>5</v>
      </c>
      <c r="H7" s="120" t="s">
        <v>449</v>
      </c>
      <c r="I7" s="120" t="s">
        <v>449</v>
      </c>
      <c r="J7" s="120">
        <v>5</v>
      </c>
      <c r="K7" s="120" t="s">
        <v>989</v>
      </c>
      <c r="L7" s="124" t="s">
        <v>35</v>
      </c>
    </row>
    <row r="8" spans="1:12" ht="31.5" customHeight="1">
      <c r="A8" s="49" t="s">
        <v>523</v>
      </c>
      <c r="B8" s="119">
        <v>4</v>
      </c>
      <c r="C8" s="120">
        <v>4</v>
      </c>
      <c r="D8" s="120">
        <v>4</v>
      </c>
      <c r="E8" s="120">
        <v>4</v>
      </c>
      <c r="F8" s="120" t="s">
        <v>449</v>
      </c>
      <c r="G8" s="120" t="s">
        <v>449</v>
      </c>
      <c r="H8" s="120" t="s">
        <v>449</v>
      </c>
      <c r="I8" s="120" t="s">
        <v>449</v>
      </c>
      <c r="J8" s="120">
        <v>4</v>
      </c>
      <c r="K8" s="120" t="s">
        <v>35</v>
      </c>
      <c r="L8" s="124" t="s">
        <v>35</v>
      </c>
    </row>
    <row r="9" spans="1:12" ht="31.5" customHeight="1">
      <c r="A9" s="49" t="s">
        <v>524</v>
      </c>
      <c r="B9" s="119">
        <v>7</v>
      </c>
      <c r="C9" s="120">
        <v>7</v>
      </c>
      <c r="D9" s="120">
        <v>7</v>
      </c>
      <c r="E9" s="120">
        <v>27</v>
      </c>
      <c r="F9" s="120">
        <v>20</v>
      </c>
      <c r="G9" s="120">
        <v>95</v>
      </c>
      <c r="H9" s="120">
        <v>23</v>
      </c>
      <c r="I9" s="120">
        <v>23</v>
      </c>
      <c r="J9" s="120">
        <v>7</v>
      </c>
      <c r="K9" s="120" t="s">
        <v>35</v>
      </c>
      <c r="L9" s="124" t="s">
        <v>35</v>
      </c>
    </row>
    <row r="10" spans="1:12" ht="31.5" customHeight="1">
      <c r="A10" s="49" t="s">
        <v>525</v>
      </c>
      <c r="B10" s="119">
        <v>5</v>
      </c>
      <c r="C10" s="120">
        <v>5</v>
      </c>
      <c r="D10" s="120">
        <v>5</v>
      </c>
      <c r="E10" s="120">
        <v>5</v>
      </c>
      <c r="F10" s="120" t="s">
        <v>35</v>
      </c>
      <c r="G10" s="120">
        <v>5</v>
      </c>
      <c r="H10" s="150">
        <v>5</v>
      </c>
      <c r="I10" s="150">
        <v>5</v>
      </c>
      <c r="J10" s="120">
        <v>5</v>
      </c>
      <c r="K10" s="120" t="s">
        <v>35</v>
      </c>
      <c r="L10" s="124" t="s">
        <v>35</v>
      </c>
    </row>
    <row r="11" spans="1:12" ht="31.5" customHeight="1">
      <c r="A11" s="49" t="s">
        <v>526</v>
      </c>
      <c r="B11" s="119">
        <v>4.5</v>
      </c>
      <c r="C11" s="120">
        <v>4.5</v>
      </c>
      <c r="D11" s="120">
        <v>4.5</v>
      </c>
      <c r="E11" s="120">
        <v>4.5</v>
      </c>
      <c r="F11" s="120">
        <v>4.5</v>
      </c>
      <c r="G11" s="120">
        <v>4.5</v>
      </c>
      <c r="H11" s="120">
        <v>4.5</v>
      </c>
      <c r="I11" s="120">
        <v>4.5</v>
      </c>
      <c r="J11" s="120">
        <v>4.5</v>
      </c>
      <c r="K11" s="120" t="s">
        <v>35</v>
      </c>
      <c r="L11" s="124" t="s">
        <v>35</v>
      </c>
    </row>
    <row r="12" spans="1:12" ht="31.5" customHeight="1">
      <c r="A12" s="49" t="s">
        <v>528</v>
      </c>
      <c r="B12" s="119">
        <v>4</v>
      </c>
      <c r="C12" s="120">
        <v>4</v>
      </c>
      <c r="D12" s="120">
        <v>4</v>
      </c>
      <c r="E12" s="120" t="s">
        <v>449</v>
      </c>
      <c r="F12" s="120" t="s">
        <v>449</v>
      </c>
      <c r="G12" s="125">
        <v>4</v>
      </c>
      <c r="H12" s="120" t="s">
        <v>449</v>
      </c>
      <c r="I12" s="120" t="s">
        <v>449</v>
      </c>
      <c r="J12" s="125">
        <v>4</v>
      </c>
      <c r="K12" s="120" t="s">
        <v>35</v>
      </c>
      <c r="L12" s="124" t="s">
        <v>35</v>
      </c>
    </row>
    <row r="13" spans="1:12" ht="31.5" customHeight="1">
      <c r="A13" s="49" t="s">
        <v>529</v>
      </c>
      <c r="B13" s="119">
        <v>5</v>
      </c>
      <c r="C13" s="120">
        <v>5</v>
      </c>
      <c r="D13" s="120">
        <v>5</v>
      </c>
      <c r="E13" s="120">
        <v>5</v>
      </c>
      <c r="F13" s="120">
        <v>5</v>
      </c>
      <c r="G13" s="120">
        <v>5</v>
      </c>
      <c r="H13" s="120" t="s">
        <v>1041</v>
      </c>
      <c r="I13" s="120">
        <v>5</v>
      </c>
      <c r="J13" s="120">
        <v>5</v>
      </c>
      <c r="K13" s="120" t="s">
        <v>36</v>
      </c>
      <c r="L13" s="122" t="s">
        <v>1042</v>
      </c>
    </row>
    <row r="14" spans="1:12" ht="31.5" customHeight="1">
      <c r="A14" s="49" t="s">
        <v>530</v>
      </c>
      <c r="B14" s="119">
        <v>6</v>
      </c>
      <c r="C14" s="120">
        <v>6</v>
      </c>
      <c r="D14" s="120">
        <v>6</v>
      </c>
      <c r="E14" s="120">
        <v>6</v>
      </c>
      <c r="F14" s="120">
        <v>6</v>
      </c>
      <c r="G14" s="120">
        <v>6</v>
      </c>
      <c r="H14" s="120" t="s">
        <v>449</v>
      </c>
      <c r="I14" s="120" t="s">
        <v>449</v>
      </c>
      <c r="J14" s="120">
        <v>6</v>
      </c>
      <c r="K14" s="120" t="s">
        <v>989</v>
      </c>
      <c r="L14" s="126" t="s">
        <v>1043</v>
      </c>
    </row>
    <row r="15" spans="1:12" ht="31.5" customHeight="1">
      <c r="A15" s="49" t="s">
        <v>37</v>
      </c>
      <c r="B15" s="119">
        <v>5</v>
      </c>
      <c r="C15" s="120">
        <v>5</v>
      </c>
      <c r="D15" s="120">
        <v>5</v>
      </c>
      <c r="E15" s="120" t="s">
        <v>449</v>
      </c>
      <c r="F15" s="120" t="s">
        <v>449</v>
      </c>
      <c r="G15" s="120" t="s">
        <v>38</v>
      </c>
      <c r="H15" s="120" t="s">
        <v>449</v>
      </c>
      <c r="I15" s="120" t="s">
        <v>449</v>
      </c>
      <c r="J15" s="120">
        <v>5</v>
      </c>
      <c r="K15" s="120" t="s">
        <v>989</v>
      </c>
      <c r="L15" s="127" t="s">
        <v>1044</v>
      </c>
    </row>
    <row r="16" spans="1:12" ht="31.5" customHeight="1">
      <c r="A16" s="49" t="s">
        <v>532</v>
      </c>
      <c r="B16" s="119">
        <v>7</v>
      </c>
      <c r="C16" s="120">
        <v>7</v>
      </c>
      <c r="D16" s="120">
        <v>7</v>
      </c>
      <c r="E16" s="120">
        <v>7</v>
      </c>
      <c r="F16" s="120">
        <v>7</v>
      </c>
      <c r="G16" s="120">
        <v>7</v>
      </c>
      <c r="H16" s="120">
        <v>7</v>
      </c>
      <c r="I16" s="120" t="s">
        <v>38</v>
      </c>
      <c r="J16" s="120">
        <v>7</v>
      </c>
      <c r="K16" s="123" t="s">
        <v>1060</v>
      </c>
      <c r="L16" s="124" t="s">
        <v>38</v>
      </c>
    </row>
    <row r="17" spans="1:12" ht="31.5" customHeight="1">
      <c r="A17" s="49" t="s">
        <v>533</v>
      </c>
      <c r="B17" s="119">
        <v>5</v>
      </c>
      <c r="C17" s="120">
        <v>5</v>
      </c>
      <c r="D17" s="120">
        <v>5</v>
      </c>
      <c r="E17" s="120">
        <v>5</v>
      </c>
      <c r="F17" s="120">
        <v>5</v>
      </c>
      <c r="G17" s="120">
        <v>5</v>
      </c>
      <c r="H17" s="120">
        <v>4</v>
      </c>
      <c r="I17" s="120" t="s">
        <v>38</v>
      </c>
      <c r="J17" s="120">
        <v>5</v>
      </c>
      <c r="K17" s="128" t="s">
        <v>508</v>
      </c>
      <c r="L17" s="124" t="s">
        <v>39</v>
      </c>
    </row>
    <row r="18" spans="1:12" ht="31.5" customHeight="1">
      <c r="A18" s="49" t="s">
        <v>534</v>
      </c>
      <c r="B18" s="119">
        <v>4</v>
      </c>
      <c r="C18" s="120">
        <v>4</v>
      </c>
      <c r="D18" s="120">
        <v>4</v>
      </c>
      <c r="E18" s="120">
        <v>10</v>
      </c>
      <c r="F18" s="120">
        <v>10</v>
      </c>
      <c r="G18" s="120">
        <v>10</v>
      </c>
      <c r="H18" s="120" t="s">
        <v>1045</v>
      </c>
      <c r="I18" s="120" t="s">
        <v>1045</v>
      </c>
      <c r="J18" s="120">
        <v>3</v>
      </c>
      <c r="K18" s="129" t="s">
        <v>40</v>
      </c>
      <c r="L18" s="130" t="s">
        <v>612</v>
      </c>
    </row>
    <row r="19" spans="1:12" ht="31.5" customHeight="1">
      <c r="A19" s="49" t="s">
        <v>535</v>
      </c>
      <c r="B19" s="119">
        <v>5</v>
      </c>
      <c r="C19" s="120">
        <v>5</v>
      </c>
      <c r="D19" s="120">
        <v>5</v>
      </c>
      <c r="E19" s="120" t="s">
        <v>449</v>
      </c>
      <c r="F19" s="120" t="s">
        <v>449</v>
      </c>
      <c r="G19" s="120" t="s">
        <v>449</v>
      </c>
      <c r="H19" s="120" t="s">
        <v>449</v>
      </c>
      <c r="I19" s="120" t="s">
        <v>449</v>
      </c>
      <c r="J19" s="120">
        <v>5</v>
      </c>
      <c r="K19" s="120" t="s">
        <v>1046</v>
      </c>
      <c r="L19" s="124" t="s">
        <v>1046</v>
      </c>
    </row>
    <row r="20" spans="1:12" ht="31.5" customHeight="1">
      <c r="A20" s="49" t="s">
        <v>536</v>
      </c>
      <c r="B20" s="119">
        <v>5</v>
      </c>
      <c r="C20" s="120">
        <v>5</v>
      </c>
      <c r="D20" s="120">
        <v>5</v>
      </c>
      <c r="E20" s="120">
        <v>5</v>
      </c>
      <c r="F20" s="120">
        <v>5</v>
      </c>
      <c r="G20" s="120">
        <v>5</v>
      </c>
      <c r="H20" s="120" t="s">
        <v>1046</v>
      </c>
      <c r="I20" s="120" t="s">
        <v>1046</v>
      </c>
      <c r="J20" s="120">
        <v>5</v>
      </c>
      <c r="K20" s="123" t="s">
        <v>509</v>
      </c>
      <c r="L20" s="124" t="s">
        <v>41</v>
      </c>
    </row>
    <row r="21" spans="1:12" ht="31.5" customHeight="1">
      <c r="A21" s="49" t="s">
        <v>537</v>
      </c>
      <c r="B21" s="119">
        <v>3</v>
      </c>
      <c r="C21" s="120">
        <v>3</v>
      </c>
      <c r="D21" s="120">
        <v>3</v>
      </c>
      <c r="E21" s="120">
        <v>3</v>
      </c>
      <c r="F21" s="120" t="s">
        <v>449</v>
      </c>
      <c r="G21" s="120" t="s">
        <v>449</v>
      </c>
      <c r="H21" s="120" t="s">
        <v>449</v>
      </c>
      <c r="I21" s="120" t="s">
        <v>449</v>
      </c>
      <c r="J21" s="120">
        <v>3</v>
      </c>
      <c r="K21" s="120" t="s">
        <v>41</v>
      </c>
      <c r="L21" s="122" t="s">
        <v>1054</v>
      </c>
    </row>
    <row r="22" spans="1:12" ht="31.5" customHeight="1">
      <c r="A22" s="49" t="s">
        <v>538</v>
      </c>
      <c r="B22" s="119">
        <v>5</v>
      </c>
      <c r="C22" s="120">
        <v>5</v>
      </c>
      <c r="D22" s="120">
        <v>5</v>
      </c>
      <c r="E22" s="120">
        <v>5</v>
      </c>
      <c r="F22" s="120">
        <v>5</v>
      </c>
      <c r="G22" s="120">
        <v>5</v>
      </c>
      <c r="H22" s="120" t="s">
        <v>449</v>
      </c>
      <c r="I22" s="120" t="s">
        <v>449</v>
      </c>
      <c r="J22" s="120">
        <v>5</v>
      </c>
      <c r="K22" s="128" t="s">
        <v>510</v>
      </c>
      <c r="L22" s="122" t="s">
        <v>1054</v>
      </c>
    </row>
    <row r="23" spans="1:12" ht="31.5" customHeight="1">
      <c r="A23" s="49" t="s">
        <v>539</v>
      </c>
      <c r="B23" s="119">
        <v>8</v>
      </c>
      <c r="C23" s="120">
        <v>8</v>
      </c>
      <c r="D23" s="120">
        <v>8</v>
      </c>
      <c r="E23" s="120">
        <v>8</v>
      </c>
      <c r="F23" s="120">
        <v>8</v>
      </c>
      <c r="G23" s="120">
        <v>8</v>
      </c>
      <c r="H23" s="120">
        <v>8</v>
      </c>
      <c r="I23" s="120">
        <v>8</v>
      </c>
      <c r="J23" s="120">
        <v>8</v>
      </c>
      <c r="K23" s="120" t="s">
        <v>38</v>
      </c>
      <c r="L23" s="124" t="s">
        <v>38</v>
      </c>
    </row>
    <row r="24" spans="1:12" ht="31.5" customHeight="1">
      <c r="A24" s="49" t="s">
        <v>540</v>
      </c>
      <c r="B24" s="119">
        <v>3</v>
      </c>
      <c r="C24" s="120">
        <v>3</v>
      </c>
      <c r="D24" s="120">
        <v>3</v>
      </c>
      <c r="E24" s="120">
        <v>3</v>
      </c>
      <c r="F24" s="120">
        <v>3</v>
      </c>
      <c r="G24" s="120">
        <v>3</v>
      </c>
      <c r="H24" s="120">
        <v>3</v>
      </c>
      <c r="I24" s="120" t="s">
        <v>449</v>
      </c>
      <c r="J24" s="120">
        <v>3</v>
      </c>
      <c r="K24" s="131" t="s">
        <v>968</v>
      </c>
      <c r="L24" s="124" t="s">
        <v>991</v>
      </c>
    </row>
    <row r="25" spans="1:12" ht="31.5" customHeight="1">
      <c r="A25" s="49" t="s">
        <v>541</v>
      </c>
      <c r="B25" s="119">
        <v>6</v>
      </c>
      <c r="C25" s="120">
        <v>6</v>
      </c>
      <c r="D25" s="120">
        <v>6</v>
      </c>
      <c r="E25" s="120">
        <v>6</v>
      </c>
      <c r="F25" s="120">
        <v>6</v>
      </c>
      <c r="G25" s="120">
        <v>6</v>
      </c>
      <c r="H25" s="120">
        <v>6</v>
      </c>
      <c r="I25" s="120">
        <v>6</v>
      </c>
      <c r="J25" s="120">
        <v>6</v>
      </c>
      <c r="K25" s="120" t="s">
        <v>991</v>
      </c>
      <c r="L25" s="124" t="s">
        <v>991</v>
      </c>
    </row>
    <row r="26" spans="1:12" ht="31.5" customHeight="1">
      <c r="A26" s="49" t="s">
        <v>542</v>
      </c>
      <c r="B26" s="119" t="s">
        <v>449</v>
      </c>
      <c r="C26" s="120" t="s">
        <v>449</v>
      </c>
      <c r="D26" s="120" t="s">
        <v>449</v>
      </c>
      <c r="E26" s="120" t="s">
        <v>449</v>
      </c>
      <c r="F26" s="120" t="s">
        <v>449</v>
      </c>
      <c r="G26" s="120" t="s">
        <v>449</v>
      </c>
      <c r="H26" s="120" t="s">
        <v>449</v>
      </c>
      <c r="I26" s="120" t="s">
        <v>449</v>
      </c>
      <c r="J26" s="120" t="s">
        <v>449</v>
      </c>
      <c r="K26" s="120" t="s">
        <v>991</v>
      </c>
      <c r="L26" s="124" t="s">
        <v>991</v>
      </c>
    </row>
    <row r="27" spans="1:12" ht="31.5" customHeight="1">
      <c r="A27" s="49" t="s">
        <v>543</v>
      </c>
      <c r="B27" s="132">
        <v>7</v>
      </c>
      <c r="C27" s="125">
        <v>7</v>
      </c>
      <c r="D27" s="125">
        <v>7</v>
      </c>
      <c r="E27" s="125">
        <v>7</v>
      </c>
      <c r="F27" s="120" t="s">
        <v>991</v>
      </c>
      <c r="G27" s="125">
        <v>7</v>
      </c>
      <c r="H27" s="120">
        <v>7</v>
      </c>
      <c r="I27" s="120" t="s">
        <v>991</v>
      </c>
      <c r="J27" s="125">
        <v>7</v>
      </c>
      <c r="K27" s="120" t="s">
        <v>991</v>
      </c>
      <c r="L27" s="124" t="s">
        <v>991</v>
      </c>
    </row>
    <row r="28" spans="1:12" ht="31.5" customHeight="1">
      <c r="A28" s="49" t="s">
        <v>544</v>
      </c>
      <c r="B28" s="119">
        <v>5</v>
      </c>
      <c r="C28" s="120">
        <v>5</v>
      </c>
      <c r="D28" s="120">
        <v>5</v>
      </c>
      <c r="E28" s="120">
        <v>5</v>
      </c>
      <c r="F28" s="120">
        <v>3</v>
      </c>
      <c r="G28" s="120">
        <v>3</v>
      </c>
      <c r="H28" s="120" t="s">
        <v>1045</v>
      </c>
      <c r="I28" s="120" t="s">
        <v>1045</v>
      </c>
      <c r="J28" s="120">
        <v>5</v>
      </c>
      <c r="K28" s="120" t="s">
        <v>36</v>
      </c>
      <c r="L28" s="124" t="s">
        <v>36</v>
      </c>
    </row>
    <row r="29" spans="1:12" ht="31.5" customHeight="1">
      <c r="A29" s="49" t="s">
        <v>545</v>
      </c>
      <c r="B29" s="119">
        <v>4</v>
      </c>
      <c r="C29" s="120">
        <v>4</v>
      </c>
      <c r="D29" s="120">
        <v>4</v>
      </c>
      <c r="E29" s="120">
        <v>4</v>
      </c>
      <c r="F29" s="120">
        <v>4</v>
      </c>
      <c r="G29" s="120">
        <v>4</v>
      </c>
      <c r="H29" s="120">
        <v>4</v>
      </c>
      <c r="I29" s="120">
        <v>4</v>
      </c>
      <c r="J29" s="120">
        <v>4</v>
      </c>
      <c r="K29" s="133" t="s">
        <v>397</v>
      </c>
      <c r="L29" s="124" t="s">
        <v>42</v>
      </c>
    </row>
    <row r="30" spans="1:12" ht="31.5" customHeight="1">
      <c r="A30" s="49" t="s">
        <v>546</v>
      </c>
      <c r="B30" s="119">
        <v>3</v>
      </c>
      <c r="C30" s="120">
        <v>3</v>
      </c>
      <c r="D30" s="120">
        <v>3</v>
      </c>
      <c r="E30" s="120">
        <v>3</v>
      </c>
      <c r="F30" s="120">
        <v>5</v>
      </c>
      <c r="G30" s="120">
        <v>5</v>
      </c>
      <c r="H30" s="120" t="s">
        <v>1045</v>
      </c>
      <c r="I30" s="120" t="s">
        <v>1045</v>
      </c>
      <c r="J30" s="120">
        <v>3</v>
      </c>
      <c r="K30" s="120" t="s">
        <v>36</v>
      </c>
      <c r="L30" s="130" t="s">
        <v>1042</v>
      </c>
    </row>
    <row r="31" spans="1:12" ht="31.5" customHeight="1">
      <c r="A31" s="49" t="s">
        <v>547</v>
      </c>
      <c r="B31" s="119">
        <v>5</v>
      </c>
      <c r="C31" s="120">
        <v>5</v>
      </c>
      <c r="D31" s="120">
        <v>5</v>
      </c>
      <c r="E31" s="120" t="s">
        <v>449</v>
      </c>
      <c r="F31" s="120" t="s">
        <v>449</v>
      </c>
      <c r="G31" s="120" t="s">
        <v>449</v>
      </c>
      <c r="H31" s="120" t="s">
        <v>449</v>
      </c>
      <c r="I31" s="120" t="s">
        <v>449</v>
      </c>
      <c r="J31" s="120">
        <v>5</v>
      </c>
      <c r="K31" s="120" t="s">
        <v>989</v>
      </c>
      <c r="L31" s="130" t="s">
        <v>1056</v>
      </c>
    </row>
    <row r="32" spans="1:12" ht="31.5" customHeight="1">
      <c r="A32" s="51" t="s">
        <v>548</v>
      </c>
      <c r="B32" s="134">
        <v>4</v>
      </c>
      <c r="C32" s="135">
        <v>4</v>
      </c>
      <c r="D32" s="135">
        <v>4</v>
      </c>
      <c r="E32" s="135">
        <v>7</v>
      </c>
      <c r="F32" s="120" t="s">
        <v>449</v>
      </c>
      <c r="G32" s="120" t="s">
        <v>449</v>
      </c>
      <c r="H32" s="120" t="s">
        <v>449</v>
      </c>
      <c r="I32" s="120" t="s">
        <v>449</v>
      </c>
      <c r="J32" s="135">
        <v>4</v>
      </c>
      <c r="K32" s="136" t="s">
        <v>154</v>
      </c>
      <c r="L32" s="124" t="s">
        <v>991</v>
      </c>
    </row>
    <row r="33" spans="1:12" ht="31.5" customHeight="1">
      <c r="A33" s="49" t="s">
        <v>549</v>
      </c>
      <c r="B33" s="119">
        <v>6</v>
      </c>
      <c r="C33" s="120">
        <v>6</v>
      </c>
      <c r="D33" s="120">
        <v>6</v>
      </c>
      <c r="E33" s="120">
        <v>20</v>
      </c>
      <c r="F33" s="120" t="s">
        <v>449</v>
      </c>
      <c r="G33" s="120" t="s">
        <v>449</v>
      </c>
      <c r="H33" s="120" t="s">
        <v>449</v>
      </c>
      <c r="I33" s="120" t="s">
        <v>449</v>
      </c>
      <c r="J33" s="120">
        <v>6</v>
      </c>
      <c r="K33" s="120" t="s">
        <v>991</v>
      </c>
      <c r="L33" s="130" t="s">
        <v>87</v>
      </c>
    </row>
    <row r="34" spans="1:12" ht="31.5" customHeight="1">
      <c r="A34" s="49" t="s">
        <v>88</v>
      </c>
      <c r="B34" s="119" t="s">
        <v>449</v>
      </c>
      <c r="C34" s="120" t="s">
        <v>449</v>
      </c>
      <c r="D34" s="120" t="s">
        <v>449</v>
      </c>
      <c r="E34" s="120" t="s">
        <v>449</v>
      </c>
      <c r="F34" s="120" t="s">
        <v>449</v>
      </c>
      <c r="G34" s="120" t="s">
        <v>449</v>
      </c>
      <c r="H34" s="120" t="s">
        <v>449</v>
      </c>
      <c r="I34" s="120" t="s">
        <v>449</v>
      </c>
      <c r="J34" s="120" t="s">
        <v>449</v>
      </c>
      <c r="K34" s="120" t="s">
        <v>43</v>
      </c>
      <c r="L34" s="124" t="s">
        <v>43</v>
      </c>
    </row>
    <row r="35" spans="1:12" ht="31.5" customHeight="1">
      <c r="A35" s="48" t="s">
        <v>461</v>
      </c>
      <c r="B35" s="137">
        <v>6</v>
      </c>
      <c r="C35" s="138">
        <v>6</v>
      </c>
      <c r="D35" s="138">
        <v>6</v>
      </c>
      <c r="E35" s="138">
        <v>6</v>
      </c>
      <c r="F35" s="138">
        <v>6</v>
      </c>
      <c r="G35" s="138">
        <v>6</v>
      </c>
      <c r="H35" s="138">
        <v>6</v>
      </c>
      <c r="I35" s="138">
        <v>6</v>
      </c>
      <c r="J35" s="138">
        <v>6</v>
      </c>
      <c r="K35" s="138" t="s">
        <v>41</v>
      </c>
      <c r="L35" s="139" t="s">
        <v>41</v>
      </c>
    </row>
    <row r="36" spans="1:12" ht="31.5" customHeight="1">
      <c r="A36" s="48" t="s">
        <v>462</v>
      </c>
      <c r="B36" s="137">
        <v>5</v>
      </c>
      <c r="C36" s="138">
        <v>5</v>
      </c>
      <c r="D36" s="138">
        <v>5</v>
      </c>
      <c r="E36" s="138">
        <v>5</v>
      </c>
      <c r="F36" s="120" t="s">
        <v>449</v>
      </c>
      <c r="G36" s="138">
        <v>5</v>
      </c>
      <c r="H36" s="120" t="s">
        <v>449</v>
      </c>
      <c r="I36" s="120" t="s">
        <v>449</v>
      </c>
      <c r="J36" s="138">
        <v>5</v>
      </c>
      <c r="K36" s="120" t="s">
        <v>39</v>
      </c>
      <c r="L36" s="124" t="s">
        <v>39</v>
      </c>
    </row>
    <row r="37" spans="1:12" ht="31.5" customHeight="1">
      <c r="A37" s="49" t="s">
        <v>463</v>
      </c>
      <c r="B37" s="140">
        <v>5</v>
      </c>
      <c r="C37" s="120">
        <v>5</v>
      </c>
      <c r="D37" s="120">
        <v>5</v>
      </c>
      <c r="E37" s="120">
        <v>5</v>
      </c>
      <c r="F37" s="120" t="s">
        <v>449</v>
      </c>
      <c r="G37" s="120" t="s">
        <v>449</v>
      </c>
      <c r="H37" s="120" t="s">
        <v>449</v>
      </c>
      <c r="I37" s="120" t="s">
        <v>449</v>
      </c>
      <c r="J37" s="120">
        <v>5</v>
      </c>
      <c r="K37" s="120" t="s">
        <v>41</v>
      </c>
      <c r="L37" s="124" t="s">
        <v>41</v>
      </c>
    </row>
    <row r="38" spans="1:12" ht="31.5" customHeight="1" thickBot="1">
      <c r="A38" s="52" t="s">
        <v>1003</v>
      </c>
      <c r="B38" s="141">
        <v>6</v>
      </c>
      <c r="C38" s="142">
        <v>8</v>
      </c>
      <c r="D38" s="142">
        <v>6</v>
      </c>
      <c r="E38" s="142">
        <v>10</v>
      </c>
      <c r="F38" s="142" t="s">
        <v>449</v>
      </c>
      <c r="G38" s="142">
        <v>30</v>
      </c>
      <c r="H38" s="142" t="s">
        <v>449</v>
      </c>
      <c r="I38" s="142" t="s">
        <v>449</v>
      </c>
      <c r="J38" s="142">
        <v>6</v>
      </c>
      <c r="K38" s="142" t="s">
        <v>43</v>
      </c>
      <c r="L38" s="143" t="s">
        <v>43</v>
      </c>
    </row>
    <row r="39" spans="1:12" ht="18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1" s="18" customFormat="1" ht="39" customHeight="1" thickBot="1">
      <c r="A40" s="17" t="s">
        <v>480</v>
      </c>
      <c r="K40" s="19"/>
    </row>
    <row r="41" spans="1:12" ht="20.25" customHeight="1">
      <c r="A41" s="773" t="s">
        <v>986</v>
      </c>
      <c r="B41" s="804" t="s">
        <v>987</v>
      </c>
      <c r="C41" s="805"/>
      <c r="D41" s="805"/>
      <c r="E41" s="805"/>
      <c r="F41" s="805"/>
      <c r="G41" s="805"/>
      <c r="H41" s="805"/>
      <c r="I41" s="805"/>
      <c r="J41" s="805"/>
      <c r="K41" s="805"/>
      <c r="L41" s="806" t="s">
        <v>1033</v>
      </c>
    </row>
    <row r="42" spans="1:12" s="23" customFormat="1" ht="36" customHeight="1" thickBot="1">
      <c r="A42" s="774"/>
      <c r="B42" s="89" t="s">
        <v>1034</v>
      </c>
      <c r="C42" s="21" t="s">
        <v>1035</v>
      </c>
      <c r="D42" s="21" t="s">
        <v>1036</v>
      </c>
      <c r="E42" s="21" t="s">
        <v>610</v>
      </c>
      <c r="F42" s="90" t="s">
        <v>1037</v>
      </c>
      <c r="G42" s="91" t="s">
        <v>611</v>
      </c>
      <c r="H42" s="92" t="s">
        <v>33</v>
      </c>
      <c r="I42" s="22" t="s">
        <v>34</v>
      </c>
      <c r="J42" s="22" t="s">
        <v>1038</v>
      </c>
      <c r="K42" s="22" t="s">
        <v>1039</v>
      </c>
      <c r="L42" s="772"/>
    </row>
    <row r="43" spans="1:12" ht="31.5" customHeight="1">
      <c r="A43" s="48" t="s">
        <v>551</v>
      </c>
      <c r="B43" s="137">
        <v>5</v>
      </c>
      <c r="C43" s="138">
        <v>5</v>
      </c>
      <c r="D43" s="138">
        <v>5</v>
      </c>
      <c r="E43" s="138">
        <v>20</v>
      </c>
      <c r="F43" s="138" t="s">
        <v>449</v>
      </c>
      <c r="G43" s="138" t="s">
        <v>449</v>
      </c>
      <c r="H43" s="138" t="s">
        <v>449</v>
      </c>
      <c r="I43" s="138" t="s">
        <v>449</v>
      </c>
      <c r="J43" s="138">
        <v>5</v>
      </c>
      <c r="K43" s="120" t="s">
        <v>44</v>
      </c>
      <c r="L43" s="124" t="s">
        <v>44</v>
      </c>
    </row>
    <row r="44" spans="1:12" ht="31.5" customHeight="1">
      <c r="A44" s="49" t="s">
        <v>552</v>
      </c>
      <c r="B44" s="140">
        <v>4</v>
      </c>
      <c r="C44" s="120">
        <v>4</v>
      </c>
      <c r="D44" s="120">
        <v>4</v>
      </c>
      <c r="E44" s="144" t="s">
        <v>89</v>
      </c>
      <c r="F44" s="120" t="s">
        <v>449</v>
      </c>
      <c r="G44" s="120">
        <v>4</v>
      </c>
      <c r="H44" s="120" t="s">
        <v>449</v>
      </c>
      <c r="I44" s="120" t="s">
        <v>449</v>
      </c>
      <c r="J44" s="120">
        <v>4</v>
      </c>
      <c r="K44" s="120" t="s">
        <v>43</v>
      </c>
      <c r="L44" s="124" t="s">
        <v>43</v>
      </c>
    </row>
    <row r="45" spans="1:12" ht="31.5" customHeight="1">
      <c r="A45" s="49" t="s">
        <v>448</v>
      </c>
      <c r="B45" s="140">
        <v>5</v>
      </c>
      <c r="C45" s="120">
        <v>5</v>
      </c>
      <c r="D45" s="120">
        <v>5</v>
      </c>
      <c r="E45" s="120" t="s">
        <v>449</v>
      </c>
      <c r="F45" s="120" t="s">
        <v>449</v>
      </c>
      <c r="G45" s="120" t="s">
        <v>449</v>
      </c>
      <c r="H45" s="120" t="s">
        <v>449</v>
      </c>
      <c r="I45" s="120" t="s">
        <v>449</v>
      </c>
      <c r="J45" s="120">
        <v>5</v>
      </c>
      <c r="K45" s="128" t="s">
        <v>45</v>
      </c>
      <c r="L45" s="130" t="s">
        <v>90</v>
      </c>
    </row>
    <row r="46" spans="1:12" ht="31.5" customHeight="1">
      <c r="A46" s="49" t="s">
        <v>437</v>
      </c>
      <c r="B46" s="140">
        <v>5</v>
      </c>
      <c r="C46" s="120">
        <v>5</v>
      </c>
      <c r="D46" s="120">
        <v>5</v>
      </c>
      <c r="E46" s="145">
        <v>5</v>
      </c>
      <c r="F46" s="120" t="s">
        <v>449</v>
      </c>
      <c r="G46" s="120" t="s">
        <v>449</v>
      </c>
      <c r="H46" s="120" t="s">
        <v>449</v>
      </c>
      <c r="I46" s="120" t="s">
        <v>449</v>
      </c>
      <c r="J46" s="120">
        <v>5</v>
      </c>
      <c r="K46" s="120" t="s">
        <v>46</v>
      </c>
      <c r="L46" s="130" t="s">
        <v>155</v>
      </c>
    </row>
    <row r="47" spans="1:12" ht="31.5" customHeight="1">
      <c r="A47" s="49" t="s">
        <v>433</v>
      </c>
      <c r="B47" s="140">
        <v>5</v>
      </c>
      <c r="C47" s="120">
        <v>5</v>
      </c>
      <c r="D47" s="120">
        <v>5</v>
      </c>
      <c r="E47" s="120">
        <v>5</v>
      </c>
      <c r="F47" s="120">
        <v>5</v>
      </c>
      <c r="G47" s="120">
        <v>5</v>
      </c>
      <c r="H47" s="120">
        <v>5</v>
      </c>
      <c r="I47" s="120" t="s">
        <v>449</v>
      </c>
      <c r="J47" s="120">
        <v>5</v>
      </c>
      <c r="K47" s="128" t="s">
        <v>1059</v>
      </c>
      <c r="L47" s="124" t="s">
        <v>36</v>
      </c>
    </row>
    <row r="48" spans="1:12" ht="31.5" customHeight="1">
      <c r="A48" s="49" t="s">
        <v>434</v>
      </c>
      <c r="B48" s="146">
        <v>5</v>
      </c>
      <c r="C48" s="125">
        <v>5</v>
      </c>
      <c r="D48" s="125">
        <v>5</v>
      </c>
      <c r="E48" s="120" t="s">
        <v>449</v>
      </c>
      <c r="F48" s="120" t="s">
        <v>449</v>
      </c>
      <c r="G48" s="125">
        <v>40</v>
      </c>
      <c r="H48" s="120" t="s">
        <v>449</v>
      </c>
      <c r="I48" s="120" t="s">
        <v>449</v>
      </c>
      <c r="J48" s="125">
        <v>5</v>
      </c>
      <c r="K48" s="120" t="s">
        <v>36</v>
      </c>
      <c r="L48" s="147" t="s">
        <v>91</v>
      </c>
    </row>
    <row r="49" spans="1:12" ht="31.5" customHeight="1">
      <c r="A49" s="49" t="s">
        <v>435</v>
      </c>
      <c r="B49" s="140">
        <v>5</v>
      </c>
      <c r="C49" s="120">
        <v>5</v>
      </c>
      <c r="D49" s="120">
        <v>5</v>
      </c>
      <c r="E49" s="120">
        <v>5</v>
      </c>
      <c r="F49" s="120" t="s">
        <v>449</v>
      </c>
      <c r="G49" s="120">
        <v>10</v>
      </c>
      <c r="H49" s="120" t="s">
        <v>47</v>
      </c>
      <c r="I49" s="120" t="s">
        <v>449</v>
      </c>
      <c r="J49" s="120">
        <v>5</v>
      </c>
      <c r="K49" s="120" t="s">
        <v>48</v>
      </c>
      <c r="L49" s="124" t="s">
        <v>48</v>
      </c>
    </row>
    <row r="50" spans="1:12" ht="31.5" customHeight="1">
      <c r="A50" s="49" t="s">
        <v>436</v>
      </c>
      <c r="B50" s="140" t="s">
        <v>449</v>
      </c>
      <c r="C50" s="120" t="s">
        <v>449</v>
      </c>
      <c r="D50" s="120" t="s">
        <v>449</v>
      </c>
      <c r="E50" s="120" t="s">
        <v>449</v>
      </c>
      <c r="F50" s="120" t="s">
        <v>449</v>
      </c>
      <c r="G50" s="120" t="s">
        <v>449</v>
      </c>
      <c r="H50" s="120" t="s">
        <v>449</v>
      </c>
      <c r="I50" s="120" t="s">
        <v>449</v>
      </c>
      <c r="J50" s="120" t="s">
        <v>449</v>
      </c>
      <c r="K50" s="120" t="s">
        <v>48</v>
      </c>
      <c r="L50" s="124" t="s">
        <v>48</v>
      </c>
    </row>
    <row r="51" spans="1:12" ht="31.5" customHeight="1">
      <c r="A51" s="49" t="s">
        <v>443</v>
      </c>
      <c r="B51" s="140">
        <v>4</v>
      </c>
      <c r="C51" s="120">
        <v>4</v>
      </c>
      <c r="D51" s="120">
        <v>4</v>
      </c>
      <c r="E51" s="120">
        <v>4</v>
      </c>
      <c r="F51" s="120" t="s">
        <v>449</v>
      </c>
      <c r="G51" s="120" t="s">
        <v>449</v>
      </c>
      <c r="H51" s="120" t="s">
        <v>449</v>
      </c>
      <c r="I51" s="120" t="s">
        <v>449</v>
      </c>
      <c r="J51" s="120">
        <v>4</v>
      </c>
      <c r="K51" s="120" t="s">
        <v>48</v>
      </c>
      <c r="L51" s="124" t="s">
        <v>48</v>
      </c>
    </row>
    <row r="52" spans="1:12" ht="31.5" customHeight="1">
      <c r="A52" s="49" t="s">
        <v>444</v>
      </c>
      <c r="B52" s="140" t="s">
        <v>449</v>
      </c>
      <c r="C52" s="120" t="s">
        <v>449</v>
      </c>
      <c r="D52" s="120" t="s">
        <v>449</v>
      </c>
      <c r="E52" s="120" t="s">
        <v>449</v>
      </c>
      <c r="F52" s="120" t="s">
        <v>449</v>
      </c>
      <c r="G52" s="120" t="s">
        <v>449</v>
      </c>
      <c r="H52" s="120" t="s">
        <v>449</v>
      </c>
      <c r="I52" s="120" t="s">
        <v>449</v>
      </c>
      <c r="J52" s="120" t="s">
        <v>449</v>
      </c>
      <c r="K52" s="120" t="s">
        <v>48</v>
      </c>
      <c r="L52" s="124" t="s">
        <v>48</v>
      </c>
    </row>
    <row r="53" spans="1:12" ht="31.5" customHeight="1">
      <c r="A53" s="49" t="s">
        <v>441</v>
      </c>
      <c r="B53" s="140">
        <v>5.5</v>
      </c>
      <c r="C53" s="120">
        <v>5.5</v>
      </c>
      <c r="D53" s="120">
        <v>5.5</v>
      </c>
      <c r="E53" s="120">
        <v>5.5</v>
      </c>
      <c r="F53" s="120">
        <v>5.5</v>
      </c>
      <c r="G53" s="120">
        <v>5.5</v>
      </c>
      <c r="H53" s="120" t="s">
        <v>449</v>
      </c>
      <c r="I53" s="120" t="s">
        <v>449</v>
      </c>
      <c r="J53" s="120">
        <v>5.5</v>
      </c>
      <c r="K53" s="120" t="s">
        <v>48</v>
      </c>
      <c r="L53" s="124" t="s">
        <v>48</v>
      </c>
    </row>
    <row r="54" spans="1:12" ht="31.5" customHeight="1">
      <c r="A54" s="49" t="s">
        <v>442</v>
      </c>
      <c r="B54" s="140" t="s">
        <v>449</v>
      </c>
      <c r="C54" s="120" t="s">
        <v>449</v>
      </c>
      <c r="D54" s="120" t="s">
        <v>449</v>
      </c>
      <c r="E54" s="120" t="s">
        <v>449</v>
      </c>
      <c r="F54" s="120" t="s">
        <v>449</v>
      </c>
      <c r="G54" s="120" t="s">
        <v>449</v>
      </c>
      <c r="H54" s="120" t="s">
        <v>449</v>
      </c>
      <c r="I54" s="120" t="s">
        <v>449</v>
      </c>
      <c r="J54" s="120" t="s">
        <v>449</v>
      </c>
      <c r="K54" s="120" t="s">
        <v>48</v>
      </c>
      <c r="L54" s="124" t="s">
        <v>48</v>
      </c>
    </row>
    <row r="55" spans="1:12" ht="31.5" customHeight="1">
      <c r="A55" s="49" t="s">
        <v>49</v>
      </c>
      <c r="B55" s="140" t="s">
        <v>449</v>
      </c>
      <c r="C55" s="120" t="s">
        <v>449</v>
      </c>
      <c r="D55" s="120" t="s">
        <v>449</v>
      </c>
      <c r="E55" s="120" t="s">
        <v>449</v>
      </c>
      <c r="F55" s="120" t="s">
        <v>449</v>
      </c>
      <c r="G55" s="120" t="s">
        <v>449</v>
      </c>
      <c r="H55" s="120" t="s">
        <v>449</v>
      </c>
      <c r="I55" s="120" t="s">
        <v>449</v>
      </c>
      <c r="J55" s="120" t="s">
        <v>449</v>
      </c>
      <c r="K55" s="120" t="s">
        <v>48</v>
      </c>
      <c r="L55" s="124" t="s">
        <v>48</v>
      </c>
    </row>
    <row r="56" spans="1:12" ht="31.5" customHeight="1">
      <c r="A56" s="49" t="s">
        <v>451</v>
      </c>
      <c r="B56" s="140" t="s">
        <v>449</v>
      </c>
      <c r="C56" s="120" t="s">
        <v>449</v>
      </c>
      <c r="D56" s="120" t="s">
        <v>449</v>
      </c>
      <c r="E56" s="120" t="s">
        <v>449</v>
      </c>
      <c r="F56" s="120" t="s">
        <v>449</v>
      </c>
      <c r="G56" s="120" t="s">
        <v>449</v>
      </c>
      <c r="H56" s="120" t="s">
        <v>449</v>
      </c>
      <c r="I56" s="120" t="s">
        <v>449</v>
      </c>
      <c r="J56" s="120" t="s">
        <v>449</v>
      </c>
      <c r="K56" s="120" t="s">
        <v>48</v>
      </c>
      <c r="L56" s="124" t="s">
        <v>48</v>
      </c>
    </row>
    <row r="57" spans="1:12" ht="31.5" customHeight="1">
      <c r="A57" s="49" t="s">
        <v>452</v>
      </c>
      <c r="B57" s="140">
        <v>3</v>
      </c>
      <c r="C57" s="120">
        <v>3</v>
      </c>
      <c r="D57" s="120">
        <v>3</v>
      </c>
      <c r="E57" s="120">
        <v>3</v>
      </c>
      <c r="F57" s="120" t="s">
        <v>48</v>
      </c>
      <c r="G57" s="120" t="s">
        <v>48</v>
      </c>
      <c r="H57" s="120">
        <v>3</v>
      </c>
      <c r="I57" s="120" t="s">
        <v>48</v>
      </c>
      <c r="J57" s="120">
        <v>3</v>
      </c>
      <c r="K57" s="120" t="s">
        <v>48</v>
      </c>
      <c r="L57" s="124" t="s">
        <v>48</v>
      </c>
    </row>
    <row r="58" spans="1:12" ht="31.5" customHeight="1">
      <c r="A58" s="49" t="s">
        <v>453</v>
      </c>
      <c r="B58" s="140">
        <v>6</v>
      </c>
      <c r="C58" s="120">
        <v>6</v>
      </c>
      <c r="D58" s="120">
        <v>6</v>
      </c>
      <c r="E58" s="120">
        <v>6</v>
      </c>
      <c r="F58" s="120" t="s">
        <v>449</v>
      </c>
      <c r="G58" s="120">
        <v>6</v>
      </c>
      <c r="H58" s="120" t="s">
        <v>464</v>
      </c>
      <c r="I58" s="120" t="s">
        <v>449</v>
      </c>
      <c r="J58" s="120">
        <v>6</v>
      </c>
      <c r="K58" s="120" t="s">
        <v>36</v>
      </c>
      <c r="L58" s="124" t="s">
        <v>36</v>
      </c>
    </row>
    <row r="59" spans="1:12" ht="31.5" customHeight="1">
      <c r="A59" s="49" t="s">
        <v>454</v>
      </c>
      <c r="B59" s="140">
        <v>7</v>
      </c>
      <c r="C59" s="120">
        <v>7</v>
      </c>
      <c r="D59" s="120">
        <v>7</v>
      </c>
      <c r="E59" s="120">
        <v>7</v>
      </c>
      <c r="F59" s="120">
        <v>8</v>
      </c>
      <c r="G59" s="120">
        <v>5</v>
      </c>
      <c r="H59" s="120" t="s">
        <v>1041</v>
      </c>
      <c r="I59" s="120">
        <v>8</v>
      </c>
      <c r="J59" s="120">
        <v>5</v>
      </c>
      <c r="K59" s="148" t="s">
        <v>511</v>
      </c>
      <c r="L59" s="124" t="s">
        <v>36</v>
      </c>
    </row>
    <row r="60" spans="1:12" ht="31.5" customHeight="1">
      <c r="A60" s="49" t="s">
        <v>455</v>
      </c>
      <c r="B60" s="140">
        <v>3</v>
      </c>
      <c r="C60" s="120">
        <v>3</v>
      </c>
      <c r="D60" s="120">
        <v>3</v>
      </c>
      <c r="E60" s="120">
        <v>3</v>
      </c>
      <c r="F60" s="120">
        <v>3</v>
      </c>
      <c r="G60" s="120">
        <v>3</v>
      </c>
      <c r="H60" s="120">
        <v>3</v>
      </c>
      <c r="I60" s="120" t="s">
        <v>449</v>
      </c>
      <c r="J60" s="120">
        <v>3</v>
      </c>
      <c r="K60" s="120" t="s">
        <v>36</v>
      </c>
      <c r="L60" s="130" t="s">
        <v>156</v>
      </c>
    </row>
    <row r="61" spans="1:12" ht="31.5" customHeight="1">
      <c r="A61" s="49" t="s">
        <v>456</v>
      </c>
      <c r="B61" s="140">
        <v>4</v>
      </c>
      <c r="C61" s="120">
        <v>4</v>
      </c>
      <c r="D61" s="120">
        <v>4</v>
      </c>
      <c r="E61" s="120">
        <v>4</v>
      </c>
      <c r="F61" s="120">
        <v>4</v>
      </c>
      <c r="G61" s="120">
        <v>4</v>
      </c>
      <c r="H61" s="120">
        <v>4</v>
      </c>
      <c r="I61" s="120">
        <v>4</v>
      </c>
      <c r="J61" s="120">
        <v>4</v>
      </c>
      <c r="K61" s="120" t="s">
        <v>988</v>
      </c>
      <c r="L61" s="130" t="s">
        <v>1055</v>
      </c>
    </row>
    <row r="62" spans="1:12" ht="31.5" customHeight="1">
      <c r="A62" s="49" t="s">
        <v>457</v>
      </c>
      <c r="B62" s="140" t="s">
        <v>449</v>
      </c>
      <c r="C62" s="120" t="s">
        <v>449</v>
      </c>
      <c r="D62" s="120" t="s">
        <v>449</v>
      </c>
      <c r="E62" s="120" t="s">
        <v>449</v>
      </c>
      <c r="F62" s="120" t="s">
        <v>449</v>
      </c>
      <c r="G62" s="120" t="s">
        <v>449</v>
      </c>
      <c r="H62" s="120" t="s">
        <v>449</v>
      </c>
      <c r="I62" s="120" t="s">
        <v>449</v>
      </c>
      <c r="J62" s="120" t="s">
        <v>449</v>
      </c>
      <c r="K62" s="120" t="s">
        <v>989</v>
      </c>
      <c r="L62" s="124" t="s">
        <v>989</v>
      </c>
    </row>
    <row r="63" spans="1:12" ht="31.5" customHeight="1">
      <c r="A63" s="49" t="s">
        <v>458</v>
      </c>
      <c r="B63" s="140">
        <v>6</v>
      </c>
      <c r="C63" s="120">
        <v>6</v>
      </c>
      <c r="D63" s="120">
        <v>6</v>
      </c>
      <c r="E63" s="120">
        <v>6</v>
      </c>
      <c r="F63" s="120" t="s">
        <v>989</v>
      </c>
      <c r="G63" s="120">
        <v>6</v>
      </c>
      <c r="H63" s="120" t="s">
        <v>989</v>
      </c>
      <c r="I63" s="120" t="s">
        <v>989</v>
      </c>
      <c r="J63" s="120">
        <v>6</v>
      </c>
      <c r="K63" s="218" t="s">
        <v>1061</v>
      </c>
      <c r="L63" s="130" t="s">
        <v>92</v>
      </c>
    </row>
    <row r="64" spans="1:12" ht="31.5" customHeight="1">
      <c r="A64" s="49" t="s">
        <v>459</v>
      </c>
      <c r="B64" s="140">
        <v>5</v>
      </c>
      <c r="C64" s="120">
        <v>5</v>
      </c>
      <c r="D64" s="120">
        <v>5</v>
      </c>
      <c r="E64" s="145">
        <v>5</v>
      </c>
      <c r="F64" s="120" t="s">
        <v>449</v>
      </c>
      <c r="G64" s="120" t="s">
        <v>449</v>
      </c>
      <c r="H64" s="120" t="s">
        <v>449</v>
      </c>
      <c r="I64" s="120" t="s">
        <v>449</v>
      </c>
      <c r="J64" s="120">
        <v>5</v>
      </c>
      <c r="K64" s="120" t="s">
        <v>989</v>
      </c>
      <c r="L64" s="124" t="s">
        <v>989</v>
      </c>
    </row>
    <row r="65" spans="1:12" ht="31.5" customHeight="1">
      <c r="A65" s="49" t="s">
        <v>438</v>
      </c>
      <c r="B65" s="146">
        <v>2</v>
      </c>
      <c r="C65" s="125">
        <v>2</v>
      </c>
      <c r="D65" s="125">
        <v>2</v>
      </c>
      <c r="E65" s="125">
        <v>2</v>
      </c>
      <c r="F65" s="125">
        <v>2</v>
      </c>
      <c r="G65" s="125">
        <v>2</v>
      </c>
      <c r="H65" s="120" t="s">
        <v>157</v>
      </c>
      <c r="I65" s="120" t="s">
        <v>157</v>
      </c>
      <c r="J65" s="125">
        <v>2</v>
      </c>
      <c r="K65" s="120" t="s">
        <v>36</v>
      </c>
      <c r="L65" s="130" t="s">
        <v>465</v>
      </c>
    </row>
    <row r="66" spans="1:12" ht="31.5" customHeight="1">
      <c r="A66" s="49" t="s">
        <v>439</v>
      </c>
      <c r="B66" s="140" t="s">
        <v>449</v>
      </c>
      <c r="C66" s="120" t="s">
        <v>449</v>
      </c>
      <c r="D66" s="120" t="s">
        <v>449</v>
      </c>
      <c r="E66" s="120" t="s">
        <v>449</v>
      </c>
      <c r="F66" s="120" t="s">
        <v>449</v>
      </c>
      <c r="G66" s="120" t="s">
        <v>449</v>
      </c>
      <c r="H66" s="120" t="s">
        <v>449</v>
      </c>
      <c r="I66" s="120" t="s">
        <v>449</v>
      </c>
      <c r="J66" s="120" t="s">
        <v>449</v>
      </c>
      <c r="K66" s="120" t="s">
        <v>990</v>
      </c>
      <c r="L66" s="124" t="s">
        <v>990</v>
      </c>
    </row>
    <row r="67" spans="1:12" ht="31.5" customHeight="1">
      <c r="A67" s="49" t="s">
        <v>440</v>
      </c>
      <c r="B67" s="140" t="s">
        <v>449</v>
      </c>
      <c r="C67" s="120" t="s">
        <v>449</v>
      </c>
      <c r="D67" s="120" t="s">
        <v>449</v>
      </c>
      <c r="E67" s="120" t="s">
        <v>449</v>
      </c>
      <c r="F67" s="120" t="s">
        <v>449</v>
      </c>
      <c r="G67" s="120" t="s">
        <v>449</v>
      </c>
      <c r="H67" s="120" t="s">
        <v>449</v>
      </c>
      <c r="I67" s="120" t="s">
        <v>449</v>
      </c>
      <c r="J67" s="120" t="s">
        <v>449</v>
      </c>
      <c r="K67" s="120" t="s">
        <v>990</v>
      </c>
      <c r="L67" s="130" t="s">
        <v>179</v>
      </c>
    </row>
    <row r="68" spans="1:12" ht="31.5" customHeight="1" thickBot="1">
      <c r="A68" s="49" t="s">
        <v>445</v>
      </c>
      <c r="B68" s="140">
        <v>5</v>
      </c>
      <c r="C68" s="120">
        <v>5</v>
      </c>
      <c r="D68" s="120">
        <v>5</v>
      </c>
      <c r="E68" s="120">
        <v>5</v>
      </c>
      <c r="F68" s="120" t="s">
        <v>186</v>
      </c>
      <c r="G68" s="120" t="s">
        <v>186</v>
      </c>
      <c r="H68" s="142" t="s">
        <v>187</v>
      </c>
      <c r="I68" s="142" t="s">
        <v>187</v>
      </c>
      <c r="J68" s="120">
        <v>5</v>
      </c>
      <c r="K68" s="120" t="s">
        <v>36</v>
      </c>
      <c r="L68" s="124" t="s">
        <v>36</v>
      </c>
    </row>
    <row r="69" spans="1:12" ht="60" customHeight="1" thickBot="1">
      <c r="A69" s="67" t="s">
        <v>497</v>
      </c>
      <c r="B69" s="64">
        <f>61-(COUNTIF(B4:B68,"-"))</f>
        <v>51</v>
      </c>
      <c r="C69" s="65">
        <f>61-(COUNTIF(C4:C68,"-"))</f>
        <v>51</v>
      </c>
      <c r="D69" s="65">
        <f aca="true" t="shared" si="0" ref="D69:K69">61-(COUNTIF(D4:D68,"-"))</f>
        <v>51</v>
      </c>
      <c r="E69" s="65">
        <f t="shared" si="0"/>
        <v>45</v>
      </c>
      <c r="F69" s="65">
        <f t="shared" si="0"/>
        <v>25</v>
      </c>
      <c r="G69" s="65">
        <f t="shared" si="0"/>
        <v>36</v>
      </c>
      <c r="H69" s="65">
        <f t="shared" si="0"/>
        <v>25</v>
      </c>
      <c r="I69" s="65">
        <f t="shared" si="0"/>
        <v>16</v>
      </c>
      <c r="J69" s="65">
        <f t="shared" si="0"/>
        <v>51</v>
      </c>
      <c r="K69" s="65">
        <f t="shared" si="0"/>
        <v>12</v>
      </c>
      <c r="L69" s="66"/>
    </row>
    <row r="70" ht="18" customHeight="1">
      <c r="A70" s="53" t="s">
        <v>613</v>
      </c>
    </row>
  </sheetData>
  <mergeCells count="7">
    <mergeCell ref="B2:K2"/>
    <mergeCell ref="L2:L3"/>
    <mergeCell ref="A2:A3"/>
    <mergeCell ref="A41:A42"/>
    <mergeCell ref="B41:K41"/>
    <mergeCell ref="L41:L42"/>
    <mergeCell ref="B4:J4"/>
  </mergeCells>
  <printOptions horizontalCentered="1"/>
  <pageMargins left="0.5905511811023623" right="0.5905511811023623" top="0.5905511811023623" bottom="0.5905511811023623" header="0.3937007874015748" footer="0.3937007874015748"/>
  <pageSetup firstPageNumber="67" useFirstPageNumber="1" fitToHeight="2" horizontalDpi="600" verticalDpi="600" orientation="portrait" paperSize="9" scale="65" r:id="rId1"/>
  <headerFooter alignWithMargins="0">
    <oddFooter>&amp;C&amp;P</oddFooter>
  </headerFooter>
  <rowBreaks count="1" manualBreakCount="1">
    <brk id="3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W262"/>
  <sheetViews>
    <sheetView tabSelected="1" view="pageBreakPreview" zoomScale="50" zoomScaleNormal="75" zoomScaleSheetLayoutView="50" workbookViewId="0" topLeftCell="A1">
      <pane xSplit="1" ySplit="4" topLeftCell="B263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AG267" sqref="AG267"/>
    </sheetView>
  </sheetViews>
  <sheetFormatPr defaultColWidth="8.796875" defaultRowHeight="15"/>
  <cols>
    <col min="1" max="1" width="15.59765625" style="580" customWidth="1"/>
    <col min="2" max="2" width="6.09765625" style="9" customWidth="1"/>
    <col min="3" max="5" width="6.09765625" style="581" customWidth="1"/>
    <col min="6" max="6" width="6.09765625" style="9" customWidth="1"/>
    <col min="7" max="8" width="6.09765625" style="581" customWidth="1"/>
    <col min="9" max="9" width="13" style="581" customWidth="1"/>
    <col min="10" max="10" width="11.69921875" style="9" customWidth="1"/>
    <col min="11" max="11" width="8.59765625" style="581" customWidth="1"/>
    <col min="12" max="13" width="6.09765625" style="581" customWidth="1"/>
    <col min="14" max="15" width="6.09765625" style="9" customWidth="1"/>
    <col min="16" max="18" width="6.09765625" style="581" customWidth="1"/>
    <col min="19" max="19" width="12" style="581" customWidth="1"/>
    <col min="20" max="20" width="11.69921875" style="581" customWidth="1"/>
    <col min="21" max="21" width="8.59765625" style="581" customWidth="1"/>
    <col min="22" max="22" width="13.5" style="581" customWidth="1"/>
    <col min="23" max="23" width="6.09765625" style="582" customWidth="1"/>
    <col min="24" max="29" width="5.59765625" style="581" customWidth="1"/>
    <col min="30" max="30" width="11.69921875" style="581" customWidth="1"/>
    <col min="31" max="31" width="10" style="581" customWidth="1"/>
    <col min="32" max="32" width="6" style="581" customWidth="1"/>
    <col min="33" max="33" width="9.5" style="581" customWidth="1"/>
    <col min="34" max="40" width="5.59765625" style="581" customWidth="1"/>
    <col min="41" max="41" width="9.3984375" style="581" customWidth="1"/>
    <col min="42" max="42" width="9.19921875" style="581" customWidth="1"/>
    <col min="43" max="43" width="10" style="581" customWidth="1"/>
    <col min="44" max="44" width="6.8984375" style="581" customWidth="1"/>
    <col min="45" max="45" width="11.69921875" style="581" customWidth="1"/>
    <col min="46" max="46" width="15.59765625" style="581" customWidth="1"/>
    <col min="47" max="47" width="14.69921875" style="581" customWidth="1"/>
    <col min="48" max="48" width="24" style="581" customWidth="1"/>
    <col min="49" max="16384" width="10.8984375" style="581" customWidth="1"/>
  </cols>
  <sheetData>
    <row r="1" spans="1:23" s="574" customFormat="1" ht="24.75" thickBot="1">
      <c r="A1" s="574" t="s">
        <v>1100</v>
      </c>
      <c r="B1" s="575"/>
      <c r="F1" s="575"/>
      <c r="J1" s="575"/>
      <c r="N1" s="575"/>
      <c r="O1" s="575"/>
      <c r="W1" s="576"/>
    </row>
    <row r="2" spans="1:48" s="301" customFormat="1" ht="15" thickBot="1">
      <c r="A2" s="740" t="s">
        <v>426</v>
      </c>
      <c r="B2" s="762" t="s">
        <v>903</v>
      </c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325"/>
      <c r="AC2" s="325"/>
      <c r="AD2" s="325"/>
      <c r="AE2" s="770" t="s">
        <v>755</v>
      </c>
      <c r="AF2" s="770"/>
      <c r="AG2" s="770"/>
      <c r="AH2" s="770"/>
      <c r="AI2" s="770"/>
      <c r="AJ2" s="770"/>
      <c r="AK2" s="770"/>
      <c r="AL2" s="770"/>
      <c r="AM2" s="770"/>
      <c r="AN2" s="770"/>
      <c r="AO2" s="770"/>
      <c r="AP2" s="770"/>
      <c r="AQ2" s="770"/>
      <c r="AR2" s="770"/>
      <c r="AS2" s="770"/>
      <c r="AT2" s="763"/>
      <c r="AU2" s="762" t="s">
        <v>1101</v>
      </c>
      <c r="AV2" s="763"/>
    </row>
    <row r="3" spans="1:48" s="301" customFormat="1" ht="28.5">
      <c r="A3" s="741"/>
      <c r="B3" s="743" t="s">
        <v>1062</v>
      </c>
      <c r="C3" s="744"/>
      <c r="D3" s="744"/>
      <c r="E3" s="744"/>
      <c r="F3" s="744"/>
      <c r="G3" s="744"/>
      <c r="H3" s="744"/>
      <c r="I3" s="744"/>
      <c r="J3" s="744"/>
      <c r="K3" s="745"/>
      <c r="L3" s="743" t="s">
        <v>1063</v>
      </c>
      <c r="M3" s="744"/>
      <c r="N3" s="744"/>
      <c r="O3" s="744"/>
      <c r="P3" s="744"/>
      <c r="Q3" s="744"/>
      <c r="R3" s="744"/>
      <c r="S3" s="744"/>
      <c r="T3" s="744"/>
      <c r="U3" s="744"/>
      <c r="V3" s="746" t="s">
        <v>844</v>
      </c>
      <c r="W3" s="747"/>
      <c r="X3" s="747"/>
      <c r="Y3" s="747"/>
      <c r="Z3" s="747"/>
      <c r="AA3" s="747"/>
      <c r="AB3" s="747"/>
      <c r="AC3" s="747"/>
      <c r="AD3" s="747"/>
      <c r="AE3" s="747"/>
      <c r="AF3" s="747"/>
      <c r="AG3" s="746" t="s">
        <v>1064</v>
      </c>
      <c r="AH3" s="747"/>
      <c r="AI3" s="747"/>
      <c r="AJ3" s="747"/>
      <c r="AK3" s="747"/>
      <c r="AL3" s="747"/>
      <c r="AM3" s="747"/>
      <c r="AN3" s="747"/>
      <c r="AO3" s="747"/>
      <c r="AP3" s="747"/>
      <c r="AQ3" s="743" t="s">
        <v>754</v>
      </c>
      <c r="AR3" s="744"/>
      <c r="AS3" s="744"/>
      <c r="AT3" s="744"/>
      <c r="AU3" s="679" t="s">
        <v>148</v>
      </c>
      <c r="AV3" s="310" t="s">
        <v>910</v>
      </c>
    </row>
    <row r="4" spans="1:48" s="301" customFormat="1" ht="29.25" thickBot="1">
      <c r="A4" s="742"/>
      <c r="B4" s="223" t="s">
        <v>1065</v>
      </c>
      <c r="C4" s="224" t="s">
        <v>1066</v>
      </c>
      <c r="D4" s="224" t="s">
        <v>1067</v>
      </c>
      <c r="E4" s="225" t="s">
        <v>1068</v>
      </c>
      <c r="F4" s="224" t="s">
        <v>1069</v>
      </c>
      <c r="G4" s="224" t="s">
        <v>1070</v>
      </c>
      <c r="H4" s="224" t="s">
        <v>1071</v>
      </c>
      <c r="I4" s="224" t="s">
        <v>1072</v>
      </c>
      <c r="J4" s="748" t="s">
        <v>1073</v>
      </c>
      <c r="K4" s="749"/>
      <c r="L4" s="223" t="s">
        <v>845</v>
      </c>
      <c r="M4" s="224" t="s">
        <v>1066</v>
      </c>
      <c r="N4" s="224" t="s">
        <v>1067</v>
      </c>
      <c r="O4" s="225" t="s">
        <v>1068</v>
      </c>
      <c r="P4" s="224" t="s">
        <v>1069</v>
      </c>
      <c r="Q4" s="224" t="s">
        <v>1070</v>
      </c>
      <c r="R4" s="224" t="s">
        <v>1071</v>
      </c>
      <c r="S4" s="224" t="s">
        <v>1072</v>
      </c>
      <c r="T4" s="748" t="s">
        <v>1073</v>
      </c>
      <c r="U4" s="749"/>
      <c r="V4" s="408" t="s">
        <v>1074</v>
      </c>
      <c r="W4" s="594" t="s">
        <v>846</v>
      </c>
      <c r="X4" s="224" t="s">
        <v>1066</v>
      </c>
      <c r="Y4" s="224" t="s">
        <v>1067</v>
      </c>
      <c r="Z4" s="224" t="s">
        <v>1068</v>
      </c>
      <c r="AA4" s="224" t="s">
        <v>1069</v>
      </c>
      <c r="AB4" s="224" t="s">
        <v>1070</v>
      </c>
      <c r="AC4" s="224" t="s">
        <v>1071</v>
      </c>
      <c r="AD4" s="224" t="s">
        <v>1072</v>
      </c>
      <c r="AE4" s="1029" t="s">
        <v>1073</v>
      </c>
      <c r="AF4" s="749"/>
      <c r="AG4" s="227" t="s">
        <v>1074</v>
      </c>
      <c r="AH4" s="225" t="s">
        <v>846</v>
      </c>
      <c r="AI4" s="224" t="s">
        <v>1066</v>
      </c>
      <c r="AJ4" s="224" t="s">
        <v>1067</v>
      </c>
      <c r="AK4" s="225" t="s">
        <v>1068</v>
      </c>
      <c r="AL4" s="224" t="s">
        <v>1069</v>
      </c>
      <c r="AM4" s="224" t="s">
        <v>1070</v>
      </c>
      <c r="AN4" s="224" t="s">
        <v>1071</v>
      </c>
      <c r="AO4" s="224" t="s">
        <v>1072</v>
      </c>
      <c r="AP4" s="228" t="s">
        <v>1073</v>
      </c>
      <c r="AQ4" s="750" t="s">
        <v>1075</v>
      </c>
      <c r="AR4" s="751"/>
      <c r="AS4" s="229" t="s">
        <v>1076</v>
      </c>
      <c r="AT4" s="226" t="s">
        <v>1077</v>
      </c>
      <c r="AU4" s="227" t="s">
        <v>1077</v>
      </c>
      <c r="AV4" s="357" t="s">
        <v>1077</v>
      </c>
    </row>
    <row r="5" spans="1:48" s="301" customFormat="1" ht="14.25">
      <c r="A5" s="993" t="s">
        <v>1078</v>
      </c>
      <c r="B5" s="995" t="s">
        <v>427</v>
      </c>
      <c r="C5" s="998" t="s">
        <v>1079</v>
      </c>
      <c r="D5" s="998" t="s">
        <v>1080</v>
      </c>
      <c r="E5" s="1001" t="s">
        <v>1081</v>
      </c>
      <c r="F5" s="998" t="s">
        <v>1082</v>
      </c>
      <c r="G5" s="705" t="s">
        <v>1083</v>
      </c>
      <c r="H5" s="231">
        <v>45</v>
      </c>
      <c r="I5" s="232" t="s">
        <v>1084</v>
      </c>
      <c r="J5" s="999" t="s">
        <v>1085</v>
      </c>
      <c r="K5" s="1000"/>
      <c r="L5" s="995" t="s">
        <v>427</v>
      </c>
      <c r="M5" s="998" t="s">
        <v>847</v>
      </c>
      <c r="N5" s="998" t="s">
        <v>1080</v>
      </c>
      <c r="O5" s="1001" t="s">
        <v>1086</v>
      </c>
      <c r="P5" s="998" t="s">
        <v>1087</v>
      </c>
      <c r="Q5" s="705" t="s">
        <v>1083</v>
      </c>
      <c r="R5" s="231">
        <v>45</v>
      </c>
      <c r="S5" s="232" t="s">
        <v>1088</v>
      </c>
      <c r="T5" s="999" t="s">
        <v>1085</v>
      </c>
      <c r="U5" s="1000"/>
      <c r="V5" s="995" t="s">
        <v>1089</v>
      </c>
      <c r="W5" s="1028" t="s">
        <v>427</v>
      </c>
      <c r="X5" s="998" t="s">
        <v>1090</v>
      </c>
      <c r="Y5" s="998" t="s">
        <v>1080</v>
      </c>
      <c r="Z5" s="998" t="s">
        <v>1086</v>
      </c>
      <c r="AA5" s="998" t="s">
        <v>1091</v>
      </c>
      <c r="AB5" s="705" t="s">
        <v>1083</v>
      </c>
      <c r="AC5" s="231">
        <v>45</v>
      </c>
      <c r="AD5" s="232" t="s">
        <v>1088</v>
      </c>
      <c r="AE5" s="1030" t="s">
        <v>1085</v>
      </c>
      <c r="AF5" s="1000"/>
      <c r="AG5" s="995"/>
      <c r="AH5" s="1031"/>
      <c r="AI5" s="1031"/>
      <c r="AJ5" s="1031"/>
      <c r="AK5" s="1031"/>
      <c r="AL5" s="1031"/>
      <c r="AM5" s="1031"/>
      <c r="AN5" s="1031"/>
      <c r="AO5" s="1031"/>
      <c r="AP5" s="1032"/>
      <c r="AQ5" s="1035" t="s">
        <v>1092</v>
      </c>
      <c r="AR5" s="1036" t="s">
        <v>1093</v>
      </c>
      <c r="AS5" s="1037" t="s">
        <v>1094</v>
      </c>
      <c r="AT5" s="1038" t="s">
        <v>406</v>
      </c>
      <c r="AU5" s="757" t="s">
        <v>905</v>
      </c>
      <c r="AV5" s="771" t="s">
        <v>906</v>
      </c>
    </row>
    <row r="6" spans="1:48" s="301" customFormat="1" ht="14.25">
      <c r="A6" s="994"/>
      <c r="B6" s="996"/>
      <c r="C6" s="705"/>
      <c r="D6" s="705"/>
      <c r="E6" s="705"/>
      <c r="F6" s="705"/>
      <c r="G6" s="705"/>
      <c r="H6" s="203">
        <v>20</v>
      </c>
      <c r="I6" s="232" t="s">
        <v>1096</v>
      </c>
      <c r="J6" s="718"/>
      <c r="K6" s="697"/>
      <c r="L6" s="996"/>
      <c r="M6" s="705"/>
      <c r="N6" s="705"/>
      <c r="O6" s="705"/>
      <c r="P6" s="705"/>
      <c r="Q6" s="705"/>
      <c r="R6" s="203">
        <v>20</v>
      </c>
      <c r="S6" s="232" t="s">
        <v>1084</v>
      </c>
      <c r="T6" s="718"/>
      <c r="U6" s="697"/>
      <c r="V6" s="996"/>
      <c r="W6" s="720"/>
      <c r="X6" s="705"/>
      <c r="Y6" s="705"/>
      <c r="Z6" s="705"/>
      <c r="AA6" s="705"/>
      <c r="AB6" s="705"/>
      <c r="AC6" s="203">
        <v>20</v>
      </c>
      <c r="AD6" s="232" t="s">
        <v>904</v>
      </c>
      <c r="AE6" s="957"/>
      <c r="AF6" s="697"/>
      <c r="AG6" s="996"/>
      <c r="AH6" s="975"/>
      <c r="AI6" s="975"/>
      <c r="AJ6" s="975"/>
      <c r="AK6" s="975"/>
      <c r="AL6" s="975"/>
      <c r="AM6" s="975"/>
      <c r="AN6" s="975"/>
      <c r="AO6" s="975"/>
      <c r="AP6" s="1033"/>
      <c r="AQ6" s="756"/>
      <c r="AR6" s="949"/>
      <c r="AS6" s="966"/>
      <c r="AT6" s="1039"/>
      <c r="AU6" s="789"/>
      <c r="AV6" s="787"/>
    </row>
    <row r="7" spans="1:48" s="301" customFormat="1" ht="60.75" customHeight="1">
      <c r="A7" s="994"/>
      <c r="B7" s="997"/>
      <c r="C7" s="706"/>
      <c r="D7" s="706"/>
      <c r="E7" s="706"/>
      <c r="F7" s="706"/>
      <c r="G7" s="706"/>
      <c r="H7" s="241">
        <v>10</v>
      </c>
      <c r="I7" s="232" t="s">
        <v>1096</v>
      </c>
      <c r="J7" s="698"/>
      <c r="K7" s="699"/>
      <c r="L7" s="997"/>
      <c r="M7" s="706"/>
      <c r="N7" s="706"/>
      <c r="O7" s="706"/>
      <c r="P7" s="706"/>
      <c r="Q7" s="706"/>
      <c r="R7" s="241">
        <v>10</v>
      </c>
      <c r="S7" s="232" t="s">
        <v>1097</v>
      </c>
      <c r="T7" s="698"/>
      <c r="U7" s="699"/>
      <c r="V7" s="997"/>
      <c r="W7" s="980"/>
      <c r="X7" s="706"/>
      <c r="Y7" s="706"/>
      <c r="Z7" s="706"/>
      <c r="AA7" s="706"/>
      <c r="AB7" s="706"/>
      <c r="AC7" s="241">
        <v>10</v>
      </c>
      <c r="AD7" s="232" t="s">
        <v>1096</v>
      </c>
      <c r="AE7" s="958"/>
      <c r="AF7" s="699"/>
      <c r="AG7" s="997"/>
      <c r="AH7" s="978"/>
      <c r="AI7" s="978"/>
      <c r="AJ7" s="978"/>
      <c r="AK7" s="978"/>
      <c r="AL7" s="978"/>
      <c r="AM7" s="978"/>
      <c r="AN7" s="978"/>
      <c r="AO7" s="978"/>
      <c r="AP7" s="1034"/>
      <c r="AQ7" s="739"/>
      <c r="AR7" s="949"/>
      <c r="AS7" s="967"/>
      <c r="AT7" s="1040"/>
      <c r="AU7" s="761"/>
      <c r="AV7" s="786"/>
    </row>
    <row r="8" spans="1:48" s="301" customFormat="1" ht="34.5" customHeight="1">
      <c r="A8" s="981" t="s">
        <v>520</v>
      </c>
      <c r="B8" s="707" t="s">
        <v>1105</v>
      </c>
      <c r="C8" s="971"/>
      <c r="D8" s="704"/>
      <c r="E8" s="704" t="s">
        <v>98</v>
      </c>
      <c r="F8" s="704"/>
      <c r="G8" s="704" t="s">
        <v>1083</v>
      </c>
      <c r="H8" s="704"/>
      <c r="I8" s="752"/>
      <c r="J8" s="716" t="s">
        <v>1085</v>
      </c>
      <c r="K8" s="717"/>
      <c r="L8" s="707" t="s">
        <v>1105</v>
      </c>
      <c r="M8" s="704"/>
      <c r="N8" s="704"/>
      <c r="O8" s="704" t="s">
        <v>98</v>
      </c>
      <c r="P8" s="704"/>
      <c r="Q8" s="704" t="s">
        <v>1083</v>
      </c>
      <c r="R8" s="704"/>
      <c r="S8" s="752"/>
      <c r="T8" s="716" t="s">
        <v>1085</v>
      </c>
      <c r="U8" s="717"/>
      <c r="V8" s="589" t="s">
        <v>1106</v>
      </c>
      <c r="W8" s="412" t="s">
        <v>1107</v>
      </c>
      <c r="X8" s="1041" t="s">
        <v>1108</v>
      </c>
      <c r="Y8" s="1041"/>
      <c r="Z8" s="1041"/>
      <c r="AA8" s="1041"/>
      <c r="AB8" s="1041"/>
      <c r="AC8" s="1041"/>
      <c r="AD8" s="1041"/>
      <c r="AE8" s="956" t="s">
        <v>1085</v>
      </c>
      <c r="AF8" s="717"/>
      <c r="AG8" s="1042" t="s">
        <v>962</v>
      </c>
      <c r="AH8" s="973" t="s">
        <v>1105</v>
      </c>
      <c r="AI8" s="971"/>
      <c r="AJ8" s="704"/>
      <c r="AK8" s="704" t="s">
        <v>98</v>
      </c>
      <c r="AL8" s="704"/>
      <c r="AM8" s="704" t="s">
        <v>1083</v>
      </c>
      <c r="AN8" s="704"/>
      <c r="AO8" s="752"/>
      <c r="AP8" s="938" t="s">
        <v>1085</v>
      </c>
      <c r="AQ8" s="755" t="s">
        <v>1092</v>
      </c>
      <c r="AR8" s="752" t="s">
        <v>1093</v>
      </c>
      <c r="AS8" s="965" t="s">
        <v>809</v>
      </c>
      <c r="AT8" s="709" t="s">
        <v>907</v>
      </c>
      <c r="AU8" s="783" t="s">
        <v>909</v>
      </c>
      <c r="AV8" s="785" t="s">
        <v>1193</v>
      </c>
    </row>
    <row r="9" spans="1:48" s="301" customFormat="1" ht="57">
      <c r="A9" s="983"/>
      <c r="B9" s="708"/>
      <c r="C9" s="977"/>
      <c r="D9" s="706"/>
      <c r="E9" s="706"/>
      <c r="F9" s="706"/>
      <c r="G9" s="706"/>
      <c r="H9" s="929"/>
      <c r="I9" s="1026"/>
      <c r="J9" s="698"/>
      <c r="K9" s="699"/>
      <c r="L9" s="708"/>
      <c r="M9" s="706"/>
      <c r="N9" s="706"/>
      <c r="O9" s="706"/>
      <c r="P9" s="706"/>
      <c r="Q9" s="706"/>
      <c r="R9" s="1027"/>
      <c r="S9" s="1026"/>
      <c r="T9" s="698"/>
      <c r="U9" s="699"/>
      <c r="V9" s="240" t="s">
        <v>1110</v>
      </c>
      <c r="W9" s="328" t="s">
        <v>1105</v>
      </c>
      <c r="X9" s="241"/>
      <c r="Y9" s="241"/>
      <c r="Z9" s="241" t="s">
        <v>98</v>
      </c>
      <c r="AA9" s="241"/>
      <c r="AB9" s="241" t="s">
        <v>1083</v>
      </c>
      <c r="AC9" s="241"/>
      <c r="AD9" s="247"/>
      <c r="AE9" s="958"/>
      <c r="AF9" s="699"/>
      <c r="AG9" s="746"/>
      <c r="AH9" s="979"/>
      <c r="AI9" s="977"/>
      <c r="AJ9" s="706"/>
      <c r="AK9" s="706"/>
      <c r="AL9" s="706"/>
      <c r="AM9" s="706"/>
      <c r="AN9" s="1027"/>
      <c r="AO9" s="1026"/>
      <c r="AP9" s="940"/>
      <c r="AQ9" s="739"/>
      <c r="AR9" s="754"/>
      <c r="AS9" s="967"/>
      <c r="AT9" s="1040"/>
      <c r="AU9" s="784"/>
      <c r="AV9" s="786"/>
    </row>
    <row r="10" spans="1:48" s="301" customFormat="1" ht="34.5" customHeight="1">
      <c r="A10" s="981" t="s">
        <v>521</v>
      </c>
      <c r="B10" s="707" t="s">
        <v>427</v>
      </c>
      <c r="C10" s="704" t="s">
        <v>848</v>
      </c>
      <c r="D10" s="704" t="s">
        <v>1111</v>
      </c>
      <c r="E10" s="704" t="s">
        <v>1081</v>
      </c>
      <c r="F10" s="704" t="s">
        <v>1082</v>
      </c>
      <c r="G10" s="704" t="s">
        <v>1083</v>
      </c>
      <c r="H10" s="258">
        <v>45</v>
      </c>
      <c r="I10" s="234" t="s">
        <v>1112</v>
      </c>
      <c r="J10" s="716" t="s">
        <v>1085</v>
      </c>
      <c r="K10" s="717"/>
      <c r="L10" s="707" t="s">
        <v>427</v>
      </c>
      <c r="M10" s="704" t="s">
        <v>847</v>
      </c>
      <c r="N10" s="704" t="s">
        <v>1080</v>
      </c>
      <c r="O10" s="704" t="s">
        <v>1086</v>
      </c>
      <c r="P10" s="704" t="s">
        <v>1087</v>
      </c>
      <c r="Q10" s="704" t="s">
        <v>1083</v>
      </c>
      <c r="R10" s="259">
        <v>45</v>
      </c>
      <c r="S10" s="234" t="s">
        <v>1114</v>
      </c>
      <c r="T10" s="716" t="s">
        <v>1085</v>
      </c>
      <c r="U10" s="717"/>
      <c r="V10" s="589" t="s">
        <v>1106</v>
      </c>
      <c r="W10" s="412" t="s">
        <v>1107</v>
      </c>
      <c r="X10" s="1041" t="s">
        <v>1108</v>
      </c>
      <c r="Y10" s="1041"/>
      <c r="Z10" s="1041"/>
      <c r="AA10" s="1041"/>
      <c r="AB10" s="1041"/>
      <c r="AC10" s="1041"/>
      <c r="AD10" s="1041"/>
      <c r="AE10" s="956" t="s">
        <v>1085</v>
      </c>
      <c r="AF10" s="717"/>
      <c r="AG10" s="1056"/>
      <c r="AH10" s="944"/>
      <c r="AI10" s="944"/>
      <c r="AJ10" s="944"/>
      <c r="AK10" s="944"/>
      <c r="AL10" s="944"/>
      <c r="AM10" s="944"/>
      <c r="AN10" s="944"/>
      <c r="AO10" s="944"/>
      <c r="AP10" s="942"/>
      <c r="AQ10" s="755" t="s">
        <v>1092</v>
      </c>
      <c r="AR10" s="752" t="s">
        <v>1093</v>
      </c>
      <c r="AS10" s="965" t="s">
        <v>1115</v>
      </c>
      <c r="AT10" s="709" t="s">
        <v>304</v>
      </c>
      <c r="AU10" s="282" t="s">
        <v>911</v>
      </c>
      <c r="AV10" s="260" t="s">
        <v>912</v>
      </c>
    </row>
    <row r="11" spans="1:48" s="301" customFormat="1" ht="14.25">
      <c r="A11" s="982"/>
      <c r="B11" s="715"/>
      <c r="C11" s="705"/>
      <c r="D11" s="705"/>
      <c r="E11" s="705"/>
      <c r="F11" s="705"/>
      <c r="G11" s="705"/>
      <c r="H11" s="236">
        <v>30</v>
      </c>
      <c r="I11" s="232" t="s">
        <v>1116</v>
      </c>
      <c r="J11" s="718"/>
      <c r="K11" s="697"/>
      <c r="L11" s="715"/>
      <c r="M11" s="705"/>
      <c r="N11" s="705"/>
      <c r="O11" s="705"/>
      <c r="P11" s="705"/>
      <c r="Q11" s="705"/>
      <c r="R11" s="261">
        <v>30</v>
      </c>
      <c r="S11" s="232" t="s">
        <v>1112</v>
      </c>
      <c r="T11" s="718"/>
      <c r="U11" s="697"/>
      <c r="V11" s="996" t="s">
        <v>1117</v>
      </c>
      <c r="W11" s="720" t="s">
        <v>93</v>
      </c>
      <c r="X11" s="705" t="s">
        <v>1113</v>
      </c>
      <c r="Y11" s="705" t="s">
        <v>1080</v>
      </c>
      <c r="Z11" s="705" t="s">
        <v>1086</v>
      </c>
      <c r="AA11" s="705" t="s">
        <v>1091</v>
      </c>
      <c r="AB11" s="705" t="s">
        <v>1083</v>
      </c>
      <c r="AC11" s="203">
        <v>45</v>
      </c>
      <c r="AD11" s="232" t="s">
        <v>1114</v>
      </c>
      <c r="AE11" s="957"/>
      <c r="AF11" s="697"/>
      <c r="AG11" s="1057"/>
      <c r="AH11" s="948"/>
      <c r="AI11" s="948"/>
      <c r="AJ11" s="948"/>
      <c r="AK11" s="948"/>
      <c r="AL11" s="948"/>
      <c r="AM11" s="948"/>
      <c r="AN11" s="948"/>
      <c r="AO11" s="948"/>
      <c r="AP11" s="1058"/>
      <c r="AQ11" s="756"/>
      <c r="AR11" s="753"/>
      <c r="AS11" s="966"/>
      <c r="AT11" s="1039"/>
      <c r="AU11" s="283"/>
      <c r="AV11" s="280"/>
    </row>
    <row r="12" spans="1:48" s="301" customFormat="1" ht="14.25">
      <c r="A12" s="982"/>
      <c r="B12" s="715"/>
      <c r="C12" s="705"/>
      <c r="D12" s="705"/>
      <c r="E12" s="705"/>
      <c r="F12" s="705"/>
      <c r="G12" s="705"/>
      <c r="H12" s="236">
        <v>10</v>
      </c>
      <c r="I12" s="232" t="s">
        <v>1118</v>
      </c>
      <c r="J12" s="718"/>
      <c r="K12" s="697"/>
      <c r="L12" s="715"/>
      <c r="M12" s="705"/>
      <c r="N12" s="705"/>
      <c r="O12" s="705"/>
      <c r="P12" s="705"/>
      <c r="Q12" s="705"/>
      <c r="R12" s="261"/>
      <c r="S12" s="232"/>
      <c r="T12" s="718"/>
      <c r="U12" s="697"/>
      <c r="V12" s="996"/>
      <c r="W12" s="720"/>
      <c r="X12" s="705"/>
      <c r="Y12" s="705"/>
      <c r="Z12" s="705"/>
      <c r="AA12" s="705"/>
      <c r="AB12" s="705"/>
      <c r="AC12" s="566">
        <v>30</v>
      </c>
      <c r="AD12" s="568" t="s">
        <v>1112</v>
      </c>
      <c r="AE12" s="957"/>
      <c r="AF12" s="697"/>
      <c r="AG12" s="1057"/>
      <c r="AH12" s="948"/>
      <c r="AI12" s="948"/>
      <c r="AJ12" s="948"/>
      <c r="AK12" s="948"/>
      <c r="AL12" s="948"/>
      <c r="AM12" s="948"/>
      <c r="AN12" s="948"/>
      <c r="AO12" s="948"/>
      <c r="AP12" s="1058"/>
      <c r="AQ12" s="756"/>
      <c r="AR12" s="753"/>
      <c r="AS12" s="966"/>
      <c r="AT12" s="1039"/>
      <c r="AU12" s="283"/>
      <c r="AV12" s="280"/>
    </row>
    <row r="13" spans="1:48" s="301" customFormat="1" ht="14.25">
      <c r="A13" s="982"/>
      <c r="B13" s="715"/>
      <c r="C13" s="705"/>
      <c r="D13" s="705"/>
      <c r="E13" s="705"/>
      <c r="F13" s="705"/>
      <c r="G13" s="705"/>
      <c r="H13" s="236"/>
      <c r="I13" s="232"/>
      <c r="J13" s="718"/>
      <c r="K13" s="697"/>
      <c r="L13" s="715"/>
      <c r="M13" s="705"/>
      <c r="N13" s="705"/>
      <c r="O13" s="705"/>
      <c r="P13" s="705"/>
      <c r="Q13" s="705"/>
      <c r="R13" s="261"/>
      <c r="S13" s="232"/>
      <c r="T13" s="718"/>
      <c r="U13" s="697"/>
      <c r="V13" s="1054" t="s">
        <v>1119</v>
      </c>
      <c r="W13" s="720"/>
      <c r="X13" s="705"/>
      <c r="Y13" s="705"/>
      <c r="Z13" s="705"/>
      <c r="AA13" s="1015" t="s">
        <v>1120</v>
      </c>
      <c r="AB13" s="705"/>
      <c r="AC13" s="565">
        <v>45</v>
      </c>
      <c r="AD13" s="567" t="s">
        <v>1114</v>
      </c>
      <c r="AE13" s="957"/>
      <c r="AF13" s="697"/>
      <c r="AG13" s="1057"/>
      <c r="AH13" s="948"/>
      <c r="AI13" s="948"/>
      <c r="AJ13" s="948"/>
      <c r="AK13" s="948"/>
      <c r="AL13" s="948"/>
      <c r="AM13" s="948"/>
      <c r="AN13" s="948"/>
      <c r="AO13" s="948"/>
      <c r="AP13" s="1058"/>
      <c r="AQ13" s="756"/>
      <c r="AR13" s="753"/>
      <c r="AS13" s="966"/>
      <c r="AT13" s="1039"/>
      <c r="AU13" s="283"/>
      <c r="AV13" s="280"/>
    </row>
    <row r="14" spans="1:48" s="301" customFormat="1" ht="14.25">
      <c r="A14" s="982"/>
      <c r="B14" s="715"/>
      <c r="C14" s="705"/>
      <c r="D14" s="705"/>
      <c r="E14" s="705"/>
      <c r="F14" s="705"/>
      <c r="G14" s="705"/>
      <c r="H14" s="236"/>
      <c r="I14" s="232"/>
      <c r="J14" s="718"/>
      <c r="K14" s="697"/>
      <c r="L14" s="715"/>
      <c r="M14" s="705"/>
      <c r="N14" s="705"/>
      <c r="O14" s="705"/>
      <c r="P14" s="705"/>
      <c r="Q14" s="705"/>
      <c r="R14" s="261"/>
      <c r="S14" s="232"/>
      <c r="T14" s="718"/>
      <c r="U14" s="697"/>
      <c r="V14" s="1055"/>
      <c r="W14" s="720"/>
      <c r="X14" s="705"/>
      <c r="Y14" s="705"/>
      <c r="Z14" s="705"/>
      <c r="AA14" s="1016"/>
      <c r="AB14" s="705"/>
      <c r="AC14" s="566">
        <v>30</v>
      </c>
      <c r="AD14" s="568" t="s">
        <v>1112</v>
      </c>
      <c r="AE14" s="957"/>
      <c r="AF14" s="697"/>
      <c r="AG14" s="1057"/>
      <c r="AH14" s="948"/>
      <c r="AI14" s="948"/>
      <c r="AJ14" s="948"/>
      <c r="AK14" s="948"/>
      <c r="AL14" s="948"/>
      <c r="AM14" s="948"/>
      <c r="AN14" s="948"/>
      <c r="AO14" s="948"/>
      <c r="AP14" s="1058"/>
      <c r="AQ14" s="756"/>
      <c r="AR14" s="753"/>
      <c r="AS14" s="966"/>
      <c r="AT14" s="1039"/>
      <c r="AU14" s="283"/>
      <c r="AV14" s="280"/>
    </row>
    <row r="15" spans="1:48" s="301" customFormat="1" ht="14.25">
      <c r="A15" s="982"/>
      <c r="B15" s="715"/>
      <c r="C15" s="705"/>
      <c r="D15" s="705"/>
      <c r="E15" s="705"/>
      <c r="F15" s="705"/>
      <c r="G15" s="705"/>
      <c r="H15" s="236"/>
      <c r="I15" s="232"/>
      <c r="J15" s="718"/>
      <c r="K15" s="697"/>
      <c r="L15" s="715"/>
      <c r="M15" s="705"/>
      <c r="N15" s="705"/>
      <c r="O15" s="705"/>
      <c r="P15" s="705"/>
      <c r="Q15" s="705"/>
      <c r="R15" s="261"/>
      <c r="S15" s="232"/>
      <c r="T15" s="718"/>
      <c r="U15" s="697"/>
      <c r="V15" s="996" t="s">
        <v>1121</v>
      </c>
      <c r="W15" s="720"/>
      <c r="X15" s="705"/>
      <c r="Y15" s="705"/>
      <c r="Z15" s="705"/>
      <c r="AA15" s="705" t="s">
        <v>1122</v>
      </c>
      <c r="AB15" s="705"/>
      <c r="AC15" s="203">
        <v>45</v>
      </c>
      <c r="AD15" s="232" t="s">
        <v>1114</v>
      </c>
      <c r="AE15" s="957"/>
      <c r="AF15" s="697"/>
      <c r="AG15" s="1057"/>
      <c r="AH15" s="948"/>
      <c r="AI15" s="948"/>
      <c r="AJ15" s="948"/>
      <c r="AK15" s="948"/>
      <c r="AL15" s="948"/>
      <c r="AM15" s="948"/>
      <c r="AN15" s="948"/>
      <c r="AO15" s="948"/>
      <c r="AP15" s="1058"/>
      <c r="AQ15" s="756"/>
      <c r="AR15" s="753"/>
      <c r="AS15" s="966"/>
      <c r="AT15" s="1039"/>
      <c r="AU15" s="283"/>
      <c r="AV15" s="280"/>
    </row>
    <row r="16" spans="1:48" s="301" customFormat="1" ht="14.25">
      <c r="A16" s="983"/>
      <c r="B16" s="708"/>
      <c r="C16" s="706"/>
      <c r="D16" s="706"/>
      <c r="E16" s="706"/>
      <c r="F16" s="706"/>
      <c r="G16" s="706"/>
      <c r="H16" s="262"/>
      <c r="I16" s="247"/>
      <c r="J16" s="698"/>
      <c r="K16" s="699"/>
      <c r="L16" s="708"/>
      <c r="M16" s="706"/>
      <c r="N16" s="706"/>
      <c r="O16" s="706"/>
      <c r="P16" s="706"/>
      <c r="Q16" s="706"/>
      <c r="R16" s="262"/>
      <c r="S16" s="247"/>
      <c r="T16" s="698"/>
      <c r="U16" s="699"/>
      <c r="V16" s="997"/>
      <c r="W16" s="980"/>
      <c r="X16" s="706"/>
      <c r="Y16" s="706"/>
      <c r="Z16" s="706"/>
      <c r="AA16" s="706"/>
      <c r="AB16" s="706"/>
      <c r="AC16" s="241">
        <v>30</v>
      </c>
      <c r="AD16" s="247" t="s">
        <v>1112</v>
      </c>
      <c r="AE16" s="958"/>
      <c r="AF16" s="699"/>
      <c r="AG16" s="743"/>
      <c r="AH16" s="744"/>
      <c r="AI16" s="744"/>
      <c r="AJ16" s="744"/>
      <c r="AK16" s="744"/>
      <c r="AL16" s="744"/>
      <c r="AM16" s="744"/>
      <c r="AN16" s="744"/>
      <c r="AO16" s="744"/>
      <c r="AP16" s="745"/>
      <c r="AQ16" s="739"/>
      <c r="AR16" s="754"/>
      <c r="AS16" s="967"/>
      <c r="AT16" s="1040"/>
      <c r="AU16" s="284"/>
      <c r="AV16" s="281"/>
    </row>
    <row r="17" spans="1:48" s="301" customFormat="1" ht="14.25">
      <c r="A17" s="981" t="s">
        <v>522</v>
      </c>
      <c r="B17" s="707" t="s">
        <v>427</v>
      </c>
      <c r="C17" s="704" t="s">
        <v>1123</v>
      </c>
      <c r="D17" s="704" t="s">
        <v>1120</v>
      </c>
      <c r="E17" s="704" t="s">
        <v>1081</v>
      </c>
      <c r="F17" s="704" t="s">
        <v>1082</v>
      </c>
      <c r="G17" s="704" t="s">
        <v>1083</v>
      </c>
      <c r="H17" s="236">
        <v>45</v>
      </c>
      <c r="I17" s="232" t="s">
        <v>1136</v>
      </c>
      <c r="J17" s="716" t="s">
        <v>1085</v>
      </c>
      <c r="K17" s="717"/>
      <c r="L17" s="707" t="s">
        <v>427</v>
      </c>
      <c r="M17" s="704" t="s">
        <v>1113</v>
      </c>
      <c r="N17" s="704" t="s">
        <v>1120</v>
      </c>
      <c r="O17" s="704" t="s">
        <v>1081</v>
      </c>
      <c r="P17" s="704" t="s">
        <v>1091</v>
      </c>
      <c r="Q17" s="704" t="s">
        <v>1083</v>
      </c>
      <c r="R17" s="236">
        <v>45</v>
      </c>
      <c r="S17" s="232" t="s">
        <v>1136</v>
      </c>
      <c r="T17" s="716" t="s">
        <v>1085</v>
      </c>
      <c r="U17" s="717"/>
      <c r="V17" s="996" t="s">
        <v>1124</v>
      </c>
      <c r="W17" s="720" t="s">
        <v>427</v>
      </c>
      <c r="X17" s="705" t="s">
        <v>1250</v>
      </c>
      <c r="Y17" s="705" t="s">
        <v>1087</v>
      </c>
      <c r="Z17" s="705" t="s">
        <v>1086</v>
      </c>
      <c r="AA17" s="705" t="s">
        <v>1122</v>
      </c>
      <c r="AB17" s="705" t="s">
        <v>1083</v>
      </c>
      <c r="AC17" s="203">
        <v>45</v>
      </c>
      <c r="AD17" s="232" t="s">
        <v>1136</v>
      </c>
      <c r="AE17" s="956" t="s">
        <v>1085</v>
      </c>
      <c r="AF17" s="717"/>
      <c r="AG17" s="707" t="s">
        <v>1125</v>
      </c>
      <c r="AH17" s="704" t="s">
        <v>1126</v>
      </c>
      <c r="AI17" s="943" t="s">
        <v>914</v>
      </c>
      <c r="AJ17" s="1061"/>
      <c r="AK17" s="1061"/>
      <c r="AL17" s="1061"/>
      <c r="AM17" s="1061"/>
      <c r="AN17" s="1061"/>
      <c r="AO17" s="1062"/>
      <c r="AP17" s="938" t="s">
        <v>1085</v>
      </c>
      <c r="AQ17" s="755" t="s">
        <v>1127</v>
      </c>
      <c r="AR17" s="752" t="s">
        <v>849</v>
      </c>
      <c r="AS17" s="719" t="s">
        <v>850</v>
      </c>
      <c r="AT17" s="1043" t="s">
        <v>851</v>
      </c>
      <c r="AU17" s="282" t="s">
        <v>915</v>
      </c>
      <c r="AV17" s="260" t="s">
        <v>916</v>
      </c>
    </row>
    <row r="18" spans="1:48" s="301" customFormat="1" ht="14.25">
      <c r="A18" s="982"/>
      <c r="B18" s="715"/>
      <c r="C18" s="705"/>
      <c r="D18" s="705"/>
      <c r="E18" s="705"/>
      <c r="F18" s="705"/>
      <c r="G18" s="705"/>
      <c r="H18" s="236">
        <v>30</v>
      </c>
      <c r="I18" s="232" t="s">
        <v>1135</v>
      </c>
      <c r="J18" s="718"/>
      <c r="K18" s="697"/>
      <c r="L18" s="715"/>
      <c r="M18" s="705"/>
      <c r="N18" s="705"/>
      <c r="O18" s="705"/>
      <c r="P18" s="705"/>
      <c r="Q18" s="705"/>
      <c r="R18" s="236">
        <v>30</v>
      </c>
      <c r="S18" s="232" t="s">
        <v>1135</v>
      </c>
      <c r="T18" s="718"/>
      <c r="U18" s="697"/>
      <c r="V18" s="996"/>
      <c r="W18" s="720"/>
      <c r="X18" s="705"/>
      <c r="Y18" s="705"/>
      <c r="Z18" s="705"/>
      <c r="AA18" s="705"/>
      <c r="AB18" s="705"/>
      <c r="AC18" s="203">
        <v>30</v>
      </c>
      <c r="AD18" s="232" t="s">
        <v>1135</v>
      </c>
      <c r="AE18" s="957"/>
      <c r="AF18" s="697"/>
      <c r="AG18" s="715"/>
      <c r="AH18" s="705"/>
      <c r="AI18" s="1063"/>
      <c r="AJ18" s="1064"/>
      <c r="AK18" s="1064"/>
      <c r="AL18" s="1064"/>
      <c r="AM18" s="1064"/>
      <c r="AN18" s="1064"/>
      <c r="AO18" s="1065"/>
      <c r="AP18" s="939"/>
      <c r="AQ18" s="756"/>
      <c r="AR18" s="753"/>
      <c r="AS18" s="720"/>
      <c r="AT18" s="1044"/>
      <c r="AU18" s="283"/>
      <c r="AV18" s="280"/>
    </row>
    <row r="19" spans="1:48" s="301" customFormat="1" ht="14.25">
      <c r="A19" s="982"/>
      <c r="B19" s="715"/>
      <c r="C19" s="705"/>
      <c r="D19" s="705"/>
      <c r="E19" s="705"/>
      <c r="F19" s="705"/>
      <c r="G19" s="705"/>
      <c r="H19" s="261">
        <v>10</v>
      </c>
      <c r="I19" s="232" t="s">
        <v>1321</v>
      </c>
      <c r="J19" s="718"/>
      <c r="K19" s="697"/>
      <c r="L19" s="715"/>
      <c r="M19" s="705"/>
      <c r="N19" s="705"/>
      <c r="O19" s="705"/>
      <c r="P19" s="705"/>
      <c r="Q19" s="705"/>
      <c r="R19" s="261">
        <v>10</v>
      </c>
      <c r="S19" s="232" t="s">
        <v>1321</v>
      </c>
      <c r="T19" s="718"/>
      <c r="U19" s="697"/>
      <c r="V19" s="1055"/>
      <c r="W19" s="721"/>
      <c r="X19" s="1016"/>
      <c r="Y19" s="1016"/>
      <c r="Z19" s="1016"/>
      <c r="AA19" s="1016"/>
      <c r="AB19" s="1016"/>
      <c r="AC19" s="203">
        <v>10</v>
      </c>
      <c r="AD19" s="232" t="s">
        <v>1321</v>
      </c>
      <c r="AE19" s="957"/>
      <c r="AF19" s="697"/>
      <c r="AG19" s="715"/>
      <c r="AH19" s="705"/>
      <c r="AI19" s="1063"/>
      <c r="AJ19" s="1064"/>
      <c r="AK19" s="1064"/>
      <c r="AL19" s="1064"/>
      <c r="AM19" s="1064"/>
      <c r="AN19" s="1064"/>
      <c r="AO19" s="1065"/>
      <c r="AP19" s="939"/>
      <c r="AQ19" s="756"/>
      <c r="AR19" s="753"/>
      <c r="AS19" s="720"/>
      <c r="AT19" s="1044"/>
      <c r="AU19" s="283"/>
      <c r="AV19" s="280"/>
    </row>
    <row r="20" spans="1:48" s="301" customFormat="1" ht="28.5">
      <c r="A20" s="983"/>
      <c r="B20" s="708"/>
      <c r="C20" s="706"/>
      <c r="D20" s="706"/>
      <c r="E20" s="706"/>
      <c r="F20" s="706"/>
      <c r="G20" s="706"/>
      <c r="H20" s="261"/>
      <c r="I20" s="232"/>
      <c r="J20" s="698"/>
      <c r="K20" s="699"/>
      <c r="L20" s="708"/>
      <c r="M20" s="706"/>
      <c r="N20" s="706"/>
      <c r="O20" s="706"/>
      <c r="P20" s="706"/>
      <c r="Q20" s="706"/>
      <c r="R20" s="236"/>
      <c r="S20" s="232"/>
      <c r="T20" s="698"/>
      <c r="U20" s="699"/>
      <c r="V20" s="240" t="s">
        <v>913</v>
      </c>
      <c r="W20" s="328" t="s">
        <v>1107</v>
      </c>
      <c r="X20" s="986" t="s">
        <v>1108</v>
      </c>
      <c r="Y20" s="986"/>
      <c r="Z20" s="986"/>
      <c r="AA20" s="986"/>
      <c r="AB20" s="986"/>
      <c r="AC20" s="339"/>
      <c r="AD20" s="341"/>
      <c r="AE20" s="958"/>
      <c r="AF20" s="699"/>
      <c r="AG20" s="708"/>
      <c r="AH20" s="706"/>
      <c r="AI20" s="267"/>
      <c r="AJ20" s="304"/>
      <c r="AK20" s="304"/>
      <c r="AL20" s="304"/>
      <c r="AM20" s="304"/>
      <c r="AN20" s="304"/>
      <c r="AO20" s="264"/>
      <c r="AP20" s="940"/>
      <c r="AQ20" s="739"/>
      <c r="AR20" s="754"/>
      <c r="AS20" s="980"/>
      <c r="AT20" s="1045"/>
      <c r="AU20" s="283"/>
      <c r="AV20" s="280"/>
    </row>
    <row r="21" spans="1:48" s="301" customFormat="1" ht="28.5">
      <c r="A21" s="988" t="s">
        <v>523</v>
      </c>
      <c r="B21" s="707" t="s">
        <v>427</v>
      </c>
      <c r="C21" s="972" t="s">
        <v>847</v>
      </c>
      <c r="D21" s="704" t="s">
        <v>1120</v>
      </c>
      <c r="E21" s="704" t="s">
        <v>1081</v>
      </c>
      <c r="F21" s="704" t="s">
        <v>1091</v>
      </c>
      <c r="G21" s="704" t="s">
        <v>1083</v>
      </c>
      <c r="H21" s="202">
        <v>45</v>
      </c>
      <c r="I21" s="234" t="s">
        <v>1130</v>
      </c>
      <c r="J21" s="716" t="s">
        <v>1085</v>
      </c>
      <c r="K21" s="717"/>
      <c r="L21" s="707" t="s">
        <v>427</v>
      </c>
      <c r="M21" s="972" t="s">
        <v>847</v>
      </c>
      <c r="N21" s="704" t="s">
        <v>1131</v>
      </c>
      <c r="O21" s="704" t="s">
        <v>1081</v>
      </c>
      <c r="P21" s="704" t="s">
        <v>1087</v>
      </c>
      <c r="Q21" s="704" t="s">
        <v>1132</v>
      </c>
      <c r="R21" s="258">
        <v>40</v>
      </c>
      <c r="S21" s="234" t="s">
        <v>917</v>
      </c>
      <c r="T21" s="716" t="s">
        <v>1085</v>
      </c>
      <c r="U21" s="717"/>
      <c r="V21" s="308" t="s">
        <v>1133</v>
      </c>
      <c r="W21" s="414" t="s">
        <v>1107</v>
      </c>
      <c r="X21" s="1011" t="s">
        <v>1134</v>
      </c>
      <c r="Y21" s="1011"/>
      <c r="Z21" s="1011"/>
      <c r="AA21" s="1011"/>
      <c r="AB21" s="1011"/>
      <c r="AC21" s="1011"/>
      <c r="AD21" s="1011"/>
      <c r="AE21" s="956" t="s">
        <v>1085</v>
      </c>
      <c r="AF21" s="717"/>
      <c r="AG21" s="1056"/>
      <c r="AH21" s="944"/>
      <c r="AI21" s="944"/>
      <c r="AJ21" s="944"/>
      <c r="AK21" s="944"/>
      <c r="AL21" s="944"/>
      <c r="AM21" s="944"/>
      <c r="AN21" s="944"/>
      <c r="AO21" s="944"/>
      <c r="AP21" s="942"/>
      <c r="AQ21" s="755" t="s">
        <v>1085</v>
      </c>
      <c r="AR21" s="752"/>
      <c r="AS21" s="704"/>
      <c r="AT21" s="971"/>
      <c r="AU21" s="647" t="s">
        <v>919</v>
      </c>
      <c r="AV21" s="362" t="s">
        <v>740</v>
      </c>
    </row>
    <row r="22" spans="1:48" s="301" customFormat="1" ht="36" customHeight="1">
      <c r="A22" s="989"/>
      <c r="B22" s="715"/>
      <c r="C22" s="975"/>
      <c r="D22" s="705"/>
      <c r="E22" s="705"/>
      <c r="F22" s="705"/>
      <c r="G22" s="705"/>
      <c r="H22" s="236">
        <v>30</v>
      </c>
      <c r="I22" s="232" t="s">
        <v>1135</v>
      </c>
      <c r="J22" s="718"/>
      <c r="K22" s="697"/>
      <c r="L22" s="715"/>
      <c r="M22" s="975"/>
      <c r="N22" s="705"/>
      <c r="O22" s="705"/>
      <c r="P22" s="705"/>
      <c r="Q22" s="705"/>
      <c r="R22" s="236">
        <v>20</v>
      </c>
      <c r="S22" s="232" t="s">
        <v>918</v>
      </c>
      <c r="T22" s="718"/>
      <c r="U22" s="697"/>
      <c r="V22" s="591" t="s">
        <v>1106</v>
      </c>
      <c r="W22" s="1066" t="s">
        <v>1107</v>
      </c>
      <c r="X22" s="962" t="s">
        <v>1186</v>
      </c>
      <c r="Y22" s="962"/>
      <c r="Z22" s="962"/>
      <c r="AA22" s="962"/>
      <c r="AB22" s="962"/>
      <c r="AC22" s="962"/>
      <c r="AD22" s="962"/>
      <c r="AE22" s="957"/>
      <c r="AF22" s="697"/>
      <c r="AG22" s="1057"/>
      <c r="AH22" s="948"/>
      <c r="AI22" s="948"/>
      <c r="AJ22" s="948"/>
      <c r="AK22" s="948"/>
      <c r="AL22" s="948"/>
      <c r="AM22" s="948"/>
      <c r="AN22" s="948"/>
      <c r="AO22" s="948"/>
      <c r="AP22" s="1058"/>
      <c r="AQ22" s="756"/>
      <c r="AR22" s="930"/>
      <c r="AS22" s="928"/>
      <c r="AT22" s="1059"/>
      <c r="AU22" s="663"/>
      <c r="AV22" s="664"/>
    </row>
    <row r="23" spans="1:48" s="301" customFormat="1" ht="14.25">
      <c r="A23" s="989"/>
      <c r="B23" s="715"/>
      <c r="C23" s="975"/>
      <c r="D23" s="705"/>
      <c r="E23" s="705"/>
      <c r="F23" s="705"/>
      <c r="G23" s="705"/>
      <c r="H23" s="236"/>
      <c r="I23" s="232"/>
      <c r="J23" s="718"/>
      <c r="K23" s="697"/>
      <c r="L23" s="715"/>
      <c r="M23" s="975"/>
      <c r="N23" s="705"/>
      <c r="O23" s="705"/>
      <c r="P23" s="705"/>
      <c r="Q23" s="705"/>
      <c r="R23" s="236"/>
      <c r="S23" s="232"/>
      <c r="T23" s="718"/>
      <c r="U23" s="697"/>
      <c r="V23" s="590" t="s">
        <v>295</v>
      </c>
      <c r="W23" s="721"/>
      <c r="X23" s="595" t="s">
        <v>1153</v>
      </c>
      <c r="Y23" s="595"/>
      <c r="Z23" s="595"/>
      <c r="AA23" s="595"/>
      <c r="AB23" s="595"/>
      <c r="AC23" s="595"/>
      <c r="AD23" s="595"/>
      <c r="AE23" s="957"/>
      <c r="AF23" s="697"/>
      <c r="AG23" s="1057"/>
      <c r="AH23" s="948"/>
      <c r="AI23" s="948"/>
      <c r="AJ23" s="948"/>
      <c r="AK23" s="948"/>
      <c r="AL23" s="948"/>
      <c r="AM23" s="948"/>
      <c r="AN23" s="948"/>
      <c r="AO23" s="948"/>
      <c r="AP23" s="1058"/>
      <c r="AQ23" s="756"/>
      <c r="AR23" s="930"/>
      <c r="AS23" s="928"/>
      <c r="AT23" s="1059"/>
      <c r="AU23" s="663"/>
      <c r="AV23" s="664"/>
    </row>
    <row r="24" spans="1:48" s="301" customFormat="1" ht="57">
      <c r="A24" s="990"/>
      <c r="B24" s="708"/>
      <c r="C24" s="978"/>
      <c r="D24" s="706"/>
      <c r="E24" s="706"/>
      <c r="F24" s="706"/>
      <c r="G24" s="706"/>
      <c r="H24" s="245">
        <v>20</v>
      </c>
      <c r="I24" s="247" t="s">
        <v>1139</v>
      </c>
      <c r="J24" s="698"/>
      <c r="K24" s="699"/>
      <c r="L24" s="708"/>
      <c r="M24" s="978"/>
      <c r="N24" s="706"/>
      <c r="O24" s="706"/>
      <c r="P24" s="706"/>
      <c r="Q24" s="706"/>
      <c r="R24" s="245"/>
      <c r="S24" s="247"/>
      <c r="T24" s="698"/>
      <c r="U24" s="699"/>
      <c r="V24" s="219" t="s">
        <v>1140</v>
      </c>
      <c r="W24" s="327" t="s">
        <v>1105</v>
      </c>
      <c r="X24" s="203"/>
      <c r="Y24" s="203"/>
      <c r="Z24" s="203" t="s">
        <v>98</v>
      </c>
      <c r="AA24" s="203"/>
      <c r="AB24" s="203" t="s">
        <v>1083</v>
      </c>
      <c r="AC24" s="241"/>
      <c r="AD24" s="247"/>
      <c r="AE24" s="958"/>
      <c r="AF24" s="699"/>
      <c r="AG24" s="743"/>
      <c r="AH24" s="744"/>
      <c r="AI24" s="744"/>
      <c r="AJ24" s="744"/>
      <c r="AK24" s="744"/>
      <c r="AL24" s="744"/>
      <c r="AM24" s="744"/>
      <c r="AN24" s="744"/>
      <c r="AO24" s="744"/>
      <c r="AP24" s="745"/>
      <c r="AQ24" s="739"/>
      <c r="AR24" s="931"/>
      <c r="AS24" s="929"/>
      <c r="AT24" s="1060"/>
      <c r="AU24" s="665"/>
      <c r="AV24" s="666"/>
    </row>
    <row r="25" spans="1:49" s="301" customFormat="1" ht="14.25">
      <c r="A25" s="988" t="s">
        <v>524</v>
      </c>
      <c r="B25" s="707" t="s">
        <v>852</v>
      </c>
      <c r="C25" s="703" t="s">
        <v>847</v>
      </c>
      <c r="D25" s="703" t="s">
        <v>1120</v>
      </c>
      <c r="E25" s="703" t="s">
        <v>1081</v>
      </c>
      <c r="F25" s="1076" t="s">
        <v>1082</v>
      </c>
      <c r="G25" s="703" t="s">
        <v>1083</v>
      </c>
      <c r="H25" s="258">
        <v>45</v>
      </c>
      <c r="I25" s="234" t="s">
        <v>1141</v>
      </c>
      <c r="J25" s="716" t="s">
        <v>1085</v>
      </c>
      <c r="K25" s="717"/>
      <c r="L25" s="1073" t="s">
        <v>1105</v>
      </c>
      <c r="M25" s="703"/>
      <c r="N25" s="703"/>
      <c r="O25" s="703" t="s">
        <v>98</v>
      </c>
      <c r="P25" s="703"/>
      <c r="Q25" s="703" t="s">
        <v>1083</v>
      </c>
      <c r="R25" s="703"/>
      <c r="S25" s="941"/>
      <c r="T25" s="716" t="s">
        <v>1085</v>
      </c>
      <c r="U25" s="717"/>
      <c r="V25" s="409" t="s">
        <v>853</v>
      </c>
      <c r="W25" s="1012" t="s">
        <v>1105</v>
      </c>
      <c r="X25" s="703"/>
      <c r="Y25" s="703"/>
      <c r="Z25" s="703" t="s">
        <v>98</v>
      </c>
      <c r="AA25" s="703"/>
      <c r="AB25" s="703" t="s">
        <v>1083</v>
      </c>
      <c r="AC25" s="703"/>
      <c r="AD25" s="941"/>
      <c r="AE25" s="956" t="s">
        <v>1085</v>
      </c>
      <c r="AF25" s="717"/>
      <c r="AG25" s="1056"/>
      <c r="AH25" s="944"/>
      <c r="AI25" s="944"/>
      <c r="AJ25" s="944"/>
      <c r="AK25" s="944"/>
      <c r="AL25" s="944"/>
      <c r="AM25" s="944"/>
      <c r="AN25" s="944"/>
      <c r="AO25" s="944"/>
      <c r="AP25" s="942"/>
      <c r="AQ25" s="755" t="s">
        <v>1127</v>
      </c>
      <c r="AR25" s="752" t="s">
        <v>849</v>
      </c>
      <c r="AS25" s="965" t="s">
        <v>854</v>
      </c>
      <c r="AT25" s="709" t="s">
        <v>302</v>
      </c>
      <c r="AU25" s="783" t="s">
        <v>908</v>
      </c>
      <c r="AV25" s="260" t="s">
        <v>916</v>
      </c>
      <c r="AW25" s="360"/>
    </row>
    <row r="26" spans="1:49" s="301" customFormat="1" ht="14.25">
      <c r="A26" s="989"/>
      <c r="B26" s="715"/>
      <c r="C26" s="703"/>
      <c r="D26" s="703"/>
      <c r="E26" s="703"/>
      <c r="F26" s="703"/>
      <c r="G26" s="703"/>
      <c r="H26" s="236">
        <v>30</v>
      </c>
      <c r="I26" s="232" t="s">
        <v>1135</v>
      </c>
      <c r="J26" s="718"/>
      <c r="K26" s="697"/>
      <c r="L26" s="1074"/>
      <c r="M26" s="703"/>
      <c r="N26" s="703"/>
      <c r="O26" s="703"/>
      <c r="P26" s="703"/>
      <c r="Q26" s="703"/>
      <c r="R26" s="703"/>
      <c r="S26" s="941"/>
      <c r="T26" s="718"/>
      <c r="U26" s="697"/>
      <c r="V26" s="308" t="s">
        <v>1121</v>
      </c>
      <c r="W26" s="1013"/>
      <c r="X26" s="703"/>
      <c r="Y26" s="703"/>
      <c r="Z26" s="703"/>
      <c r="AA26" s="703"/>
      <c r="AB26" s="703"/>
      <c r="AC26" s="703"/>
      <c r="AD26" s="941"/>
      <c r="AE26" s="957"/>
      <c r="AF26" s="697"/>
      <c r="AG26" s="1057"/>
      <c r="AH26" s="948"/>
      <c r="AI26" s="948"/>
      <c r="AJ26" s="948"/>
      <c r="AK26" s="948"/>
      <c r="AL26" s="948"/>
      <c r="AM26" s="948"/>
      <c r="AN26" s="948"/>
      <c r="AO26" s="948"/>
      <c r="AP26" s="1058"/>
      <c r="AQ26" s="756"/>
      <c r="AR26" s="753"/>
      <c r="AS26" s="966"/>
      <c r="AT26" s="1039"/>
      <c r="AU26" s="924"/>
      <c r="AV26" s="280"/>
      <c r="AW26" s="360"/>
    </row>
    <row r="27" spans="1:49" s="301" customFormat="1" ht="14.25">
      <c r="A27" s="990"/>
      <c r="B27" s="708"/>
      <c r="C27" s="703"/>
      <c r="D27" s="703"/>
      <c r="E27" s="703"/>
      <c r="F27" s="703"/>
      <c r="G27" s="703"/>
      <c r="H27" s="245">
        <v>20</v>
      </c>
      <c r="I27" s="247" t="s">
        <v>1142</v>
      </c>
      <c r="J27" s="698"/>
      <c r="K27" s="699"/>
      <c r="L27" s="1075"/>
      <c r="M27" s="703"/>
      <c r="N27" s="703"/>
      <c r="O27" s="703"/>
      <c r="P27" s="703"/>
      <c r="Q27" s="703"/>
      <c r="R27" s="703"/>
      <c r="S27" s="941"/>
      <c r="T27" s="698"/>
      <c r="U27" s="699"/>
      <c r="V27" s="219"/>
      <c r="W27" s="1014"/>
      <c r="X27" s="703"/>
      <c r="Y27" s="703"/>
      <c r="Z27" s="703"/>
      <c r="AA27" s="703"/>
      <c r="AB27" s="703"/>
      <c r="AC27" s="703"/>
      <c r="AD27" s="941"/>
      <c r="AE27" s="958"/>
      <c r="AF27" s="699"/>
      <c r="AG27" s="1057"/>
      <c r="AH27" s="948"/>
      <c r="AI27" s="948"/>
      <c r="AJ27" s="948"/>
      <c r="AK27" s="948"/>
      <c r="AL27" s="948"/>
      <c r="AM27" s="948"/>
      <c r="AN27" s="948"/>
      <c r="AO27" s="948"/>
      <c r="AP27" s="1058"/>
      <c r="AQ27" s="739"/>
      <c r="AR27" s="754"/>
      <c r="AS27" s="967"/>
      <c r="AT27" s="1040"/>
      <c r="AU27" s="784"/>
      <c r="AV27" s="281"/>
      <c r="AW27" s="360"/>
    </row>
    <row r="28" spans="1:49" s="301" customFormat="1" ht="28.5">
      <c r="A28" s="981" t="s">
        <v>525</v>
      </c>
      <c r="B28" s="707" t="s">
        <v>427</v>
      </c>
      <c r="C28" s="972" t="s">
        <v>848</v>
      </c>
      <c r="D28" s="704" t="s">
        <v>1120</v>
      </c>
      <c r="E28" s="704" t="s">
        <v>1081</v>
      </c>
      <c r="F28" s="704" t="s">
        <v>1122</v>
      </c>
      <c r="G28" s="704" t="s">
        <v>1083</v>
      </c>
      <c r="H28" s="236">
        <v>45</v>
      </c>
      <c r="I28" s="234" t="s">
        <v>1141</v>
      </c>
      <c r="J28" s="716" t="s">
        <v>1085</v>
      </c>
      <c r="K28" s="717"/>
      <c r="L28" s="707" t="s">
        <v>427</v>
      </c>
      <c r="M28" s="972" t="s">
        <v>848</v>
      </c>
      <c r="N28" s="704" t="s">
        <v>1091</v>
      </c>
      <c r="O28" s="704" t="s">
        <v>1081</v>
      </c>
      <c r="P28" s="704" t="s">
        <v>1122</v>
      </c>
      <c r="Q28" s="704" t="s">
        <v>1083</v>
      </c>
      <c r="R28" s="263">
        <v>45</v>
      </c>
      <c r="S28" s="234" t="s">
        <v>1141</v>
      </c>
      <c r="T28" s="716" t="s">
        <v>1085</v>
      </c>
      <c r="U28" s="717"/>
      <c r="V28" s="308" t="s">
        <v>1133</v>
      </c>
      <c r="W28" s="327" t="s">
        <v>1107</v>
      </c>
      <c r="X28" s="1011" t="s">
        <v>1134</v>
      </c>
      <c r="Y28" s="1011"/>
      <c r="Z28" s="1011"/>
      <c r="AA28" s="1011"/>
      <c r="AB28" s="1011"/>
      <c r="AC28" s="1011"/>
      <c r="AD28" s="1011"/>
      <c r="AE28" s="956" t="s">
        <v>1085</v>
      </c>
      <c r="AF28" s="717"/>
      <c r="AG28" s="1081" t="s">
        <v>962</v>
      </c>
      <c r="AH28" s="703" t="s">
        <v>1105</v>
      </c>
      <c r="AI28" s="703"/>
      <c r="AJ28" s="703"/>
      <c r="AK28" s="703" t="s">
        <v>98</v>
      </c>
      <c r="AL28" s="703"/>
      <c r="AM28" s="703" t="s">
        <v>1083</v>
      </c>
      <c r="AN28" s="703"/>
      <c r="AO28" s="941"/>
      <c r="AP28" s="1080" t="s">
        <v>1085</v>
      </c>
      <c r="AQ28" s="1077" t="s">
        <v>1127</v>
      </c>
      <c r="AR28" s="752" t="s">
        <v>849</v>
      </c>
      <c r="AS28" s="965" t="s">
        <v>855</v>
      </c>
      <c r="AT28" s="709" t="s">
        <v>1144</v>
      </c>
      <c r="AU28" s="783" t="s">
        <v>908</v>
      </c>
      <c r="AV28" s="260" t="s">
        <v>922</v>
      </c>
      <c r="AW28" s="360"/>
    </row>
    <row r="29" spans="1:49" s="301" customFormat="1" ht="69" customHeight="1">
      <c r="A29" s="982"/>
      <c r="B29" s="715"/>
      <c r="C29" s="975"/>
      <c r="D29" s="705"/>
      <c r="E29" s="705"/>
      <c r="F29" s="705"/>
      <c r="G29" s="705"/>
      <c r="H29" s="236">
        <v>30</v>
      </c>
      <c r="I29" s="232" t="s">
        <v>1139</v>
      </c>
      <c r="J29" s="718"/>
      <c r="K29" s="697"/>
      <c r="L29" s="715"/>
      <c r="M29" s="975"/>
      <c r="N29" s="705"/>
      <c r="O29" s="705"/>
      <c r="P29" s="705"/>
      <c r="Q29" s="705"/>
      <c r="R29" s="263">
        <v>30</v>
      </c>
      <c r="S29" s="232" t="s">
        <v>1139</v>
      </c>
      <c r="T29" s="718"/>
      <c r="U29" s="697"/>
      <c r="V29" s="591" t="s">
        <v>1145</v>
      </c>
      <c r="W29" s="415" t="s">
        <v>1105</v>
      </c>
      <c r="X29" s="571"/>
      <c r="Y29" s="571"/>
      <c r="Z29" s="571" t="s">
        <v>98</v>
      </c>
      <c r="AA29" s="571"/>
      <c r="AB29" s="571" t="s">
        <v>1083</v>
      </c>
      <c r="AC29" s="571"/>
      <c r="AD29" s="573"/>
      <c r="AE29" s="957"/>
      <c r="AF29" s="697"/>
      <c r="AG29" s="1081"/>
      <c r="AH29" s="703"/>
      <c r="AI29" s="703"/>
      <c r="AJ29" s="703"/>
      <c r="AK29" s="703"/>
      <c r="AL29" s="703"/>
      <c r="AM29" s="703"/>
      <c r="AN29" s="703"/>
      <c r="AO29" s="941"/>
      <c r="AP29" s="1080"/>
      <c r="AQ29" s="1078"/>
      <c r="AR29" s="753"/>
      <c r="AS29" s="966"/>
      <c r="AT29" s="1039"/>
      <c r="AU29" s="924"/>
      <c r="AV29" s="280"/>
      <c r="AW29" s="360"/>
    </row>
    <row r="30" spans="1:49" s="301" customFormat="1" ht="28.5">
      <c r="A30" s="983"/>
      <c r="B30" s="708"/>
      <c r="C30" s="975"/>
      <c r="D30" s="705"/>
      <c r="E30" s="705"/>
      <c r="F30" s="705"/>
      <c r="G30" s="705"/>
      <c r="H30" s="261">
        <v>10</v>
      </c>
      <c r="I30" s="247" t="s">
        <v>1227</v>
      </c>
      <c r="J30" s="698"/>
      <c r="K30" s="699"/>
      <c r="L30" s="708"/>
      <c r="M30" s="975"/>
      <c r="N30" s="705"/>
      <c r="O30" s="705"/>
      <c r="P30" s="705"/>
      <c r="Q30" s="706"/>
      <c r="R30" s="241">
        <v>10</v>
      </c>
      <c r="S30" s="247" t="s">
        <v>1227</v>
      </c>
      <c r="T30" s="698"/>
      <c r="U30" s="699"/>
      <c r="V30" s="219" t="s">
        <v>920</v>
      </c>
      <c r="W30" s="327" t="s">
        <v>1107</v>
      </c>
      <c r="X30" s="986" t="s">
        <v>921</v>
      </c>
      <c r="Y30" s="986"/>
      <c r="Z30" s="986"/>
      <c r="AA30" s="986"/>
      <c r="AB30" s="986"/>
      <c r="AC30" s="986"/>
      <c r="AD30" s="986"/>
      <c r="AE30" s="958"/>
      <c r="AF30" s="699"/>
      <c r="AG30" s="1081"/>
      <c r="AH30" s="703"/>
      <c r="AI30" s="703"/>
      <c r="AJ30" s="703"/>
      <c r="AK30" s="703"/>
      <c r="AL30" s="703"/>
      <c r="AM30" s="703"/>
      <c r="AN30" s="703"/>
      <c r="AO30" s="941"/>
      <c r="AP30" s="1080"/>
      <c r="AQ30" s="1079"/>
      <c r="AR30" s="754"/>
      <c r="AS30" s="967"/>
      <c r="AT30" s="1040"/>
      <c r="AU30" s="784"/>
      <c r="AV30" s="281"/>
      <c r="AW30" s="360"/>
    </row>
    <row r="31" spans="1:49" s="301" customFormat="1" ht="14.25">
      <c r="A31" s="988" t="s">
        <v>526</v>
      </c>
      <c r="B31" s="707" t="s">
        <v>427</v>
      </c>
      <c r="C31" s="703" t="s">
        <v>847</v>
      </c>
      <c r="D31" s="703" t="s">
        <v>1082</v>
      </c>
      <c r="E31" s="703" t="s">
        <v>1081</v>
      </c>
      <c r="F31" s="1076" t="s">
        <v>856</v>
      </c>
      <c r="G31" s="703" t="s">
        <v>1083</v>
      </c>
      <c r="H31" s="258">
        <v>45</v>
      </c>
      <c r="I31" s="234" t="s">
        <v>1139</v>
      </c>
      <c r="J31" s="716" t="s">
        <v>1085</v>
      </c>
      <c r="K31" s="717"/>
      <c r="L31" s="707" t="s">
        <v>427</v>
      </c>
      <c r="M31" s="703" t="s">
        <v>847</v>
      </c>
      <c r="N31" s="703" t="s">
        <v>1080</v>
      </c>
      <c r="O31" s="703" t="s">
        <v>1086</v>
      </c>
      <c r="P31" s="1076" t="s">
        <v>856</v>
      </c>
      <c r="Q31" s="703" t="s">
        <v>1083</v>
      </c>
      <c r="R31" s="258"/>
      <c r="S31" s="234"/>
      <c r="T31" s="716" t="s">
        <v>1085</v>
      </c>
      <c r="U31" s="717"/>
      <c r="V31" s="409" t="s">
        <v>1133</v>
      </c>
      <c r="W31" s="719" t="s">
        <v>1107</v>
      </c>
      <c r="X31" s="922" t="s">
        <v>1134</v>
      </c>
      <c r="Y31" s="922"/>
      <c r="Z31" s="922"/>
      <c r="AA31" s="922"/>
      <c r="AB31" s="922"/>
      <c r="AC31" s="922"/>
      <c r="AD31" s="922"/>
      <c r="AE31" s="956" t="s">
        <v>1085</v>
      </c>
      <c r="AF31" s="717"/>
      <c r="AG31" s="1084" t="s">
        <v>962</v>
      </c>
      <c r="AH31" s="706" t="s">
        <v>1107</v>
      </c>
      <c r="AI31" s="754" t="s">
        <v>1108</v>
      </c>
      <c r="AJ31" s="754"/>
      <c r="AK31" s="754"/>
      <c r="AL31" s="754"/>
      <c r="AM31" s="754"/>
      <c r="AN31" s="754"/>
      <c r="AO31" s="754"/>
      <c r="AP31" s="939" t="s">
        <v>1085</v>
      </c>
      <c r="AQ31" s="1085" t="s">
        <v>1127</v>
      </c>
      <c r="AR31" s="752" t="s">
        <v>849</v>
      </c>
      <c r="AS31" s="965" t="s">
        <v>1151</v>
      </c>
      <c r="AT31" s="709" t="s">
        <v>303</v>
      </c>
      <c r="AU31" s="667"/>
      <c r="AV31" s="260"/>
      <c r="AW31" s="360"/>
    </row>
    <row r="32" spans="1:49" s="301" customFormat="1" ht="39" customHeight="1">
      <c r="A32" s="989"/>
      <c r="B32" s="715"/>
      <c r="C32" s="703"/>
      <c r="D32" s="703"/>
      <c r="E32" s="703"/>
      <c r="F32" s="1076"/>
      <c r="G32" s="703"/>
      <c r="H32" s="236">
        <v>30</v>
      </c>
      <c r="I32" s="232" t="s">
        <v>1139</v>
      </c>
      <c r="J32" s="718"/>
      <c r="K32" s="697"/>
      <c r="L32" s="715"/>
      <c r="M32" s="703"/>
      <c r="N32" s="703"/>
      <c r="O32" s="703"/>
      <c r="P32" s="1076"/>
      <c r="Q32" s="703"/>
      <c r="R32" s="236">
        <v>30</v>
      </c>
      <c r="S32" s="232" t="s">
        <v>1274</v>
      </c>
      <c r="T32" s="718"/>
      <c r="U32" s="697"/>
      <c r="V32" s="591" t="s">
        <v>1106</v>
      </c>
      <c r="W32" s="720"/>
      <c r="X32" s="962" t="s">
        <v>1108</v>
      </c>
      <c r="Y32" s="962"/>
      <c r="Z32" s="962"/>
      <c r="AA32" s="962"/>
      <c r="AB32" s="962"/>
      <c r="AC32" s="962"/>
      <c r="AD32" s="962"/>
      <c r="AE32" s="957"/>
      <c r="AF32" s="697"/>
      <c r="AG32" s="1084"/>
      <c r="AH32" s="703"/>
      <c r="AI32" s="941"/>
      <c r="AJ32" s="941"/>
      <c r="AK32" s="941"/>
      <c r="AL32" s="941"/>
      <c r="AM32" s="941"/>
      <c r="AN32" s="941"/>
      <c r="AO32" s="941"/>
      <c r="AP32" s="939"/>
      <c r="AQ32" s="926"/>
      <c r="AR32" s="753"/>
      <c r="AS32" s="966"/>
      <c r="AT32" s="1039"/>
      <c r="AU32" s="283" t="s">
        <v>632</v>
      </c>
      <c r="AV32" s="280" t="s">
        <v>923</v>
      </c>
      <c r="AW32" s="360"/>
    </row>
    <row r="33" spans="1:49" s="301" customFormat="1" ht="42" customHeight="1">
      <c r="A33" s="989"/>
      <c r="B33" s="715"/>
      <c r="C33" s="703"/>
      <c r="D33" s="703"/>
      <c r="E33" s="703"/>
      <c r="F33" s="1076"/>
      <c r="G33" s="703"/>
      <c r="H33" s="236">
        <v>20</v>
      </c>
      <c r="I33" s="232" t="s">
        <v>1139</v>
      </c>
      <c r="J33" s="718"/>
      <c r="K33" s="697"/>
      <c r="L33" s="715"/>
      <c r="M33" s="703"/>
      <c r="N33" s="703"/>
      <c r="O33" s="703"/>
      <c r="P33" s="1076"/>
      <c r="Q33" s="703"/>
      <c r="R33" s="236"/>
      <c r="S33" s="232"/>
      <c r="T33" s="718"/>
      <c r="U33" s="697"/>
      <c r="V33" s="590" t="s">
        <v>1152</v>
      </c>
      <c r="W33" s="721"/>
      <c r="X33" s="969" t="s">
        <v>1153</v>
      </c>
      <c r="Y33" s="969"/>
      <c r="Z33" s="969"/>
      <c r="AA33" s="969"/>
      <c r="AB33" s="969"/>
      <c r="AC33" s="969"/>
      <c r="AD33" s="969"/>
      <c r="AE33" s="957"/>
      <c r="AF33" s="697"/>
      <c r="AG33" s="1084"/>
      <c r="AH33" s="703"/>
      <c r="AI33" s="941"/>
      <c r="AJ33" s="941"/>
      <c r="AK33" s="941"/>
      <c r="AL33" s="941"/>
      <c r="AM33" s="941"/>
      <c r="AN33" s="941"/>
      <c r="AO33" s="941"/>
      <c r="AP33" s="939"/>
      <c r="AQ33" s="926"/>
      <c r="AR33" s="753"/>
      <c r="AS33" s="966"/>
      <c r="AT33" s="1039"/>
      <c r="AU33" s="283" t="s">
        <v>633</v>
      </c>
      <c r="AV33" s="280"/>
      <c r="AW33" s="360"/>
    </row>
    <row r="34" spans="1:49" s="301" customFormat="1" ht="57">
      <c r="A34" s="990"/>
      <c r="B34" s="708"/>
      <c r="C34" s="703"/>
      <c r="D34" s="703"/>
      <c r="E34" s="703"/>
      <c r="F34" s="1076"/>
      <c r="G34" s="703"/>
      <c r="H34" s="245"/>
      <c r="I34" s="247"/>
      <c r="J34" s="698"/>
      <c r="K34" s="699"/>
      <c r="L34" s="708"/>
      <c r="M34" s="703"/>
      <c r="N34" s="703"/>
      <c r="O34" s="703"/>
      <c r="P34" s="1076"/>
      <c r="Q34" s="703"/>
      <c r="R34" s="245"/>
      <c r="S34" s="247"/>
      <c r="T34" s="698"/>
      <c r="U34" s="699"/>
      <c r="V34" s="267" t="s">
        <v>1140</v>
      </c>
      <c r="W34" s="328" t="s">
        <v>1105</v>
      </c>
      <c r="X34" s="241"/>
      <c r="Y34" s="241"/>
      <c r="Z34" s="241" t="s">
        <v>98</v>
      </c>
      <c r="AA34" s="241"/>
      <c r="AB34" s="241" t="s">
        <v>1083</v>
      </c>
      <c r="AC34" s="241"/>
      <c r="AD34" s="247"/>
      <c r="AE34" s="958"/>
      <c r="AF34" s="699"/>
      <c r="AG34" s="746"/>
      <c r="AH34" s="703"/>
      <c r="AI34" s="941"/>
      <c r="AJ34" s="941"/>
      <c r="AK34" s="941"/>
      <c r="AL34" s="941"/>
      <c r="AM34" s="941"/>
      <c r="AN34" s="941"/>
      <c r="AO34" s="941"/>
      <c r="AP34" s="940"/>
      <c r="AQ34" s="927"/>
      <c r="AR34" s="754"/>
      <c r="AS34" s="967"/>
      <c r="AT34" s="1040"/>
      <c r="AU34" s="284"/>
      <c r="AV34" s="281"/>
      <c r="AW34" s="360"/>
    </row>
    <row r="35" spans="1:49" s="301" customFormat="1" ht="14.25">
      <c r="A35" s="982" t="s">
        <v>528</v>
      </c>
      <c r="B35" s="707" t="s">
        <v>427</v>
      </c>
      <c r="C35" s="972" t="s">
        <v>848</v>
      </c>
      <c r="D35" s="704" t="s">
        <v>1111</v>
      </c>
      <c r="E35" s="704" t="s">
        <v>1081</v>
      </c>
      <c r="F35" s="704" t="s">
        <v>623</v>
      </c>
      <c r="G35" s="704" t="s">
        <v>1083</v>
      </c>
      <c r="H35" s="236">
        <v>40</v>
      </c>
      <c r="I35" s="234" t="s">
        <v>1154</v>
      </c>
      <c r="J35" s="269" t="s">
        <v>1155</v>
      </c>
      <c r="K35" s="207" t="s">
        <v>943</v>
      </c>
      <c r="L35" s="707" t="s">
        <v>427</v>
      </c>
      <c r="M35" s="972" t="s">
        <v>1156</v>
      </c>
      <c r="N35" s="704" t="s">
        <v>1131</v>
      </c>
      <c r="O35" s="704" t="s">
        <v>1086</v>
      </c>
      <c r="P35" s="704" t="s">
        <v>1122</v>
      </c>
      <c r="Q35" s="704" t="s">
        <v>1083</v>
      </c>
      <c r="R35" s="236">
        <v>40</v>
      </c>
      <c r="S35" s="234" t="s">
        <v>1154</v>
      </c>
      <c r="T35" s="269" t="s">
        <v>1155</v>
      </c>
      <c r="U35" s="391" t="s">
        <v>282</v>
      </c>
      <c r="V35" s="409" t="s">
        <v>1133</v>
      </c>
      <c r="W35" s="719" t="s">
        <v>1107</v>
      </c>
      <c r="X35" s="922" t="s">
        <v>1134</v>
      </c>
      <c r="Y35" s="922"/>
      <c r="Z35" s="922"/>
      <c r="AA35" s="922"/>
      <c r="AB35" s="922"/>
      <c r="AC35" s="922"/>
      <c r="AD35" s="922"/>
      <c r="AE35" s="956" t="s">
        <v>1085</v>
      </c>
      <c r="AF35" s="717"/>
      <c r="AG35" s="707" t="s">
        <v>1157</v>
      </c>
      <c r="AH35" s="703" t="s">
        <v>1107</v>
      </c>
      <c r="AI35" s="941" t="s">
        <v>1108</v>
      </c>
      <c r="AJ35" s="941"/>
      <c r="AK35" s="941"/>
      <c r="AL35" s="941"/>
      <c r="AM35" s="941"/>
      <c r="AN35" s="941"/>
      <c r="AO35" s="941"/>
      <c r="AP35" s="938" t="s">
        <v>1085</v>
      </c>
      <c r="AQ35" s="755" t="s">
        <v>1092</v>
      </c>
      <c r="AR35" s="752" t="s">
        <v>1093</v>
      </c>
      <c r="AS35" s="965" t="s">
        <v>809</v>
      </c>
      <c r="AT35" s="1070" t="s">
        <v>1158</v>
      </c>
      <c r="AU35" s="282"/>
      <c r="AV35" s="260"/>
      <c r="AW35" s="360"/>
    </row>
    <row r="36" spans="1:49" s="301" customFormat="1" ht="39" customHeight="1">
      <c r="A36" s="982"/>
      <c r="B36" s="715"/>
      <c r="C36" s="975"/>
      <c r="D36" s="705"/>
      <c r="E36" s="705"/>
      <c r="F36" s="705"/>
      <c r="G36" s="705"/>
      <c r="H36" s="236">
        <v>25</v>
      </c>
      <c r="I36" s="232" t="s">
        <v>1141</v>
      </c>
      <c r="J36" s="270" t="s">
        <v>1155</v>
      </c>
      <c r="K36" s="210" t="s">
        <v>944</v>
      </c>
      <c r="L36" s="715"/>
      <c r="M36" s="975"/>
      <c r="N36" s="705"/>
      <c r="O36" s="705"/>
      <c r="P36" s="705"/>
      <c r="Q36" s="705"/>
      <c r="R36" s="236">
        <v>25</v>
      </c>
      <c r="S36" s="232" t="s">
        <v>1141</v>
      </c>
      <c r="T36" s="270" t="s">
        <v>1155</v>
      </c>
      <c r="U36" s="210" t="s">
        <v>283</v>
      </c>
      <c r="V36" s="591" t="s">
        <v>1106</v>
      </c>
      <c r="W36" s="721"/>
      <c r="X36" s="962" t="s">
        <v>1108</v>
      </c>
      <c r="Y36" s="962"/>
      <c r="Z36" s="962"/>
      <c r="AA36" s="962"/>
      <c r="AB36" s="962"/>
      <c r="AC36" s="962"/>
      <c r="AD36" s="962"/>
      <c r="AE36" s="957"/>
      <c r="AF36" s="697"/>
      <c r="AG36" s="1084"/>
      <c r="AH36" s="703"/>
      <c r="AI36" s="941"/>
      <c r="AJ36" s="941"/>
      <c r="AK36" s="941"/>
      <c r="AL36" s="941"/>
      <c r="AM36" s="941"/>
      <c r="AN36" s="941"/>
      <c r="AO36" s="941"/>
      <c r="AP36" s="939"/>
      <c r="AQ36" s="756"/>
      <c r="AR36" s="753"/>
      <c r="AS36" s="966"/>
      <c r="AT36" s="1071"/>
      <c r="AU36" s="283" t="s">
        <v>624</v>
      </c>
      <c r="AV36" s="280" t="s">
        <v>625</v>
      </c>
      <c r="AW36" s="360"/>
    </row>
    <row r="37" spans="1:49" s="301" customFormat="1" ht="14.25">
      <c r="A37" s="982"/>
      <c r="B37" s="715"/>
      <c r="C37" s="975"/>
      <c r="D37" s="705"/>
      <c r="E37" s="705"/>
      <c r="F37" s="705"/>
      <c r="G37" s="705"/>
      <c r="H37" s="236"/>
      <c r="I37" s="232"/>
      <c r="J37" s="270"/>
      <c r="K37" s="209"/>
      <c r="L37" s="715"/>
      <c r="M37" s="975"/>
      <c r="N37" s="705"/>
      <c r="O37" s="705"/>
      <c r="P37" s="705"/>
      <c r="Q37" s="705"/>
      <c r="R37" s="236"/>
      <c r="S37" s="232"/>
      <c r="T37" s="232"/>
      <c r="U37" s="239"/>
      <c r="V37" s="1054" t="s">
        <v>1159</v>
      </c>
      <c r="W37" s="720" t="s">
        <v>93</v>
      </c>
      <c r="X37" s="705" t="s">
        <v>1113</v>
      </c>
      <c r="Y37" s="1015" t="s">
        <v>1080</v>
      </c>
      <c r="Z37" s="705" t="s">
        <v>1086</v>
      </c>
      <c r="AA37" s="1015" t="s">
        <v>1087</v>
      </c>
      <c r="AB37" s="705" t="s">
        <v>1083</v>
      </c>
      <c r="AC37" s="565">
        <v>45</v>
      </c>
      <c r="AD37" s="567" t="s">
        <v>1154</v>
      </c>
      <c r="AE37" s="1086" t="s">
        <v>1155</v>
      </c>
      <c r="AF37" s="596" t="s">
        <v>1160</v>
      </c>
      <c r="AG37" s="1084"/>
      <c r="AH37" s="703"/>
      <c r="AI37" s="941"/>
      <c r="AJ37" s="941"/>
      <c r="AK37" s="941"/>
      <c r="AL37" s="941"/>
      <c r="AM37" s="941"/>
      <c r="AN37" s="941"/>
      <c r="AO37" s="941"/>
      <c r="AP37" s="939"/>
      <c r="AQ37" s="756"/>
      <c r="AR37" s="753"/>
      <c r="AS37" s="966"/>
      <c r="AT37" s="1071"/>
      <c r="AU37" s="283"/>
      <c r="AV37" s="280"/>
      <c r="AW37" s="360"/>
    </row>
    <row r="38" spans="1:49" s="301" customFormat="1" ht="14.25">
      <c r="A38" s="982"/>
      <c r="B38" s="715"/>
      <c r="C38" s="975"/>
      <c r="D38" s="705"/>
      <c r="E38" s="705"/>
      <c r="F38" s="705"/>
      <c r="G38" s="705"/>
      <c r="H38" s="236"/>
      <c r="I38" s="232"/>
      <c r="J38" s="270"/>
      <c r="K38" s="209"/>
      <c r="L38" s="715"/>
      <c r="M38" s="975"/>
      <c r="N38" s="705"/>
      <c r="O38" s="705"/>
      <c r="P38" s="705"/>
      <c r="Q38" s="705"/>
      <c r="R38" s="236"/>
      <c r="S38" s="232"/>
      <c r="T38" s="232"/>
      <c r="U38" s="239"/>
      <c r="V38" s="1055"/>
      <c r="W38" s="720"/>
      <c r="X38" s="705"/>
      <c r="Y38" s="1016"/>
      <c r="Z38" s="705"/>
      <c r="AA38" s="1016"/>
      <c r="AB38" s="705"/>
      <c r="AC38" s="566">
        <v>25</v>
      </c>
      <c r="AD38" s="568" t="s">
        <v>1141</v>
      </c>
      <c r="AE38" s="1087"/>
      <c r="AF38" s="597" t="s">
        <v>1161</v>
      </c>
      <c r="AG38" s="1084"/>
      <c r="AH38" s="703"/>
      <c r="AI38" s="941"/>
      <c r="AJ38" s="941"/>
      <c r="AK38" s="941"/>
      <c r="AL38" s="941"/>
      <c r="AM38" s="941"/>
      <c r="AN38" s="941"/>
      <c r="AO38" s="941"/>
      <c r="AP38" s="939"/>
      <c r="AQ38" s="756"/>
      <c r="AR38" s="753"/>
      <c r="AS38" s="966"/>
      <c r="AT38" s="1071"/>
      <c r="AU38" s="283"/>
      <c r="AV38" s="280"/>
      <c r="AW38" s="360"/>
    </row>
    <row r="39" spans="1:49" s="301" customFormat="1" ht="14.25">
      <c r="A39" s="982"/>
      <c r="B39" s="715"/>
      <c r="C39" s="975"/>
      <c r="D39" s="705"/>
      <c r="E39" s="705"/>
      <c r="F39" s="705"/>
      <c r="G39" s="705"/>
      <c r="H39" s="236"/>
      <c r="I39" s="232"/>
      <c r="J39" s="270"/>
      <c r="K39" s="209"/>
      <c r="L39" s="715"/>
      <c r="M39" s="975"/>
      <c r="N39" s="705"/>
      <c r="O39" s="705"/>
      <c r="P39" s="705"/>
      <c r="Q39" s="705"/>
      <c r="R39" s="236"/>
      <c r="S39" s="232"/>
      <c r="T39" s="657"/>
      <c r="U39" s="387"/>
      <c r="V39" s="996" t="s">
        <v>1121</v>
      </c>
      <c r="W39" s="720"/>
      <c r="X39" s="705"/>
      <c r="Y39" s="705" t="s">
        <v>1091</v>
      </c>
      <c r="Z39" s="705"/>
      <c r="AA39" s="705" t="s">
        <v>1122</v>
      </c>
      <c r="AB39" s="705"/>
      <c r="AC39" s="203">
        <v>45</v>
      </c>
      <c r="AD39" s="232" t="s">
        <v>1154</v>
      </c>
      <c r="AE39" s="1078" t="s">
        <v>1155</v>
      </c>
      <c r="AF39" s="265" t="s">
        <v>1162</v>
      </c>
      <c r="AG39" s="1084"/>
      <c r="AH39" s="703"/>
      <c r="AI39" s="941"/>
      <c r="AJ39" s="941"/>
      <c r="AK39" s="941"/>
      <c r="AL39" s="941"/>
      <c r="AM39" s="941"/>
      <c r="AN39" s="941"/>
      <c r="AO39" s="941"/>
      <c r="AP39" s="939"/>
      <c r="AQ39" s="756"/>
      <c r="AR39" s="753"/>
      <c r="AS39" s="966"/>
      <c r="AT39" s="1071"/>
      <c r="AU39" s="283"/>
      <c r="AV39" s="280"/>
      <c r="AW39" s="360"/>
    </row>
    <row r="40" spans="1:49" s="301" customFormat="1" ht="14.25">
      <c r="A40" s="983"/>
      <c r="B40" s="708"/>
      <c r="C40" s="975"/>
      <c r="D40" s="705"/>
      <c r="E40" s="705"/>
      <c r="F40" s="705"/>
      <c r="G40" s="705"/>
      <c r="H40" s="262"/>
      <c r="I40" s="247"/>
      <c r="J40" s="271"/>
      <c r="K40" s="273"/>
      <c r="L40" s="708"/>
      <c r="M40" s="975"/>
      <c r="N40" s="705"/>
      <c r="O40" s="705"/>
      <c r="P40" s="705"/>
      <c r="Q40" s="705"/>
      <c r="R40" s="262"/>
      <c r="S40" s="247"/>
      <c r="T40" s="658"/>
      <c r="U40" s="388"/>
      <c r="V40" s="997"/>
      <c r="W40" s="980"/>
      <c r="X40" s="706"/>
      <c r="Y40" s="706"/>
      <c r="Z40" s="706"/>
      <c r="AA40" s="706"/>
      <c r="AB40" s="706"/>
      <c r="AC40" s="241">
        <v>25</v>
      </c>
      <c r="AD40" s="247" t="s">
        <v>1141</v>
      </c>
      <c r="AE40" s="1079"/>
      <c r="AF40" s="257" t="s">
        <v>1161</v>
      </c>
      <c r="AG40" s="746"/>
      <c r="AH40" s="703"/>
      <c r="AI40" s="941"/>
      <c r="AJ40" s="941"/>
      <c r="AK40" s="941"/>
      <c r="AL40" s="941"/>
      <c r="AM40" s="941"/>
      <c r="AN40" s="941"/>
      <c r="AO40" s="941"/>
      <c r="AP40" s="940"/>
      <c r="AQ40" s="739"/>
      <c r="AR40" s="754"/>
      <c r="AS40" s="967"/>
      <c r="AT40" s="1072"/>
      <c r="AU40" s="284"/>
      <c r="AV40" s="281"/>
      <c r="AW40" s="360"/>
    </row>
    <row r="41" spans="1:49" s="301" customFormat="1" ht="17.25" customHeight="1">
      <c r="A41" s="988" t="s">
        <v>529</v>
      </c>
      <c r="B41" s="707" t="s">
        <v>427</v>
      </c>
      <c r="C41" s="972" t="s">
        <v>1163</v>
      </c>
      <c r="D41" s="704" t="s">
        <v>1164</v>
      </c>
      <c r="E41" s="704" t="s">
        <v>1081</v>
      </c>
      <c r="F41" s="704" t="s">
        <v>1087</v>
      </c>
      <c r="G41" s="704" t="s">
        <v>1083</v>
      </c>
      <c r="H41" s="236">
        <v>45</v>
      </c>
      <c r="I41" s="232" t="s">
        <v>1165</v>
      </c>
      <c r="J41" s="1095" t="s">
        <v>1166</v>
      </c>
      <c r="K41" s="717"/>
      <c r="L41" s="707" t="s">
        <v>1107</v>
      </c>
      <c r="M41" s="944" t="s">
        <v>1167</v>
      </c>
      <c r="N41" s="944"/>
      <c r="O41" s="944"/>
      <c r="P41" s="944"/>
      <c r="Q41" s="944"/>
      <c r="R41" s="944"/>
      <c r="S41" s="945"/>
      <c r="T41" s="716" t="s">
        <v>1085</v>
      </c>
      <c r="U41" s="717"/>
      <c r="V41" s="409" t="s">
        <v>1133</v>
      </c>
      <c r="W41" s="719" t="s">
        <v>1107</v>
      </c>
      <c r="X41" s="922" t="s">
        <v>1134</v>
      </c>
      <c r="Y41" s="1096"/>
      <c r="Z41" s="1096"/>
      <c r="AA41" s="1096"/>
      <c r="AB41" s="1096"/>
      <c r="AC41" s="1096"/>
      <c r="AD41" s="1096"/>
      <c r="AE41" s="956" t="s">
        <v>1085</v>
      </c>
      <c r="AF41" s="717"/>
      <c r="AG41" s="707" t="s">
        <v>1168</v>
      </c>
      <c r="AH41" s="703" t="s">
        <v>1107</v>
      </c>
      <c r="AI41" s="941" t="s">
        <v>1167</v>
      </c>
      <c r="AJ41" s="941"/>
      <c r="AK41" s="941"/>
      <c r="AL41" s="941"/>
      <c r="AM41" s="941"/>
      <c r="AN41" s="941"/>
      <c r="AO41" s="941"/>
      <c r="AP41" s="938" t="s">
        <v>1085</v>
      </c>
      <c r="AQ41" s="783" t="s">
        <v>1169</v>
      </c>
      <c r="AR41" s="752"/>
      <c r="AS41" s="704"/>
      <c r="AT41" s="971"/>
      <c r="AU41" s="1049" t="s">
        <v>1085</v>
      </c>
      <c r="AV41" s="661"/>
      <c r="AW41" s="360"/>
    </row>
    <row r="42" spans="1:49" s="301" customFormat="1" ht="57.75" customHeight="1">
      <c r="A42" s="989"/>
      <c r="B42" s="715"/>
      <c r="C42" s="975"/>
      <c r="D42" s="705"/>
      <c r="E42" s="705"/>
      <c r="F42" s="705"/>
      <c r="G42" s="705"/>
      <c r="H42" s="236"/>
      <c r="I42" s="232"/>
      <c r="J42" s="718"/>
      <c r="K42" s="697"/>
      <c r="L42" s="715"/>
      <c r="M42" s="948"/>
      <c r="N42" s="948"/>
      <c r="O42" s="948"/>
      <c r="P42" s="948"/>
      <c r="Q42" s="948"/>
      <c r="R42" s="948"/>
      <c r="S42" s="949"/>
      <c r="T42" s="718"/>
      <c r="U42" s="697"/>
      <c r="V42" s="591" t="s">
        <v>1170</v>
      </c>
      <c r="W42" s="720"/>
      <c r="X42" s="962" t="s">
        <v>1108</v>
      </c>
      <c r="Y42" s="962"/>
      <c r="Z42" s="962"/>
      <c r="AA42" s="962"/>
      <c r="AB42" s="962"/>
      <c r="AC42" s="962"/>
      <c r="AD42" s="962"/>
      <c r="AE42" s="957"/>
      <c r="AF42" s="697"/>
      <c r="AG42" s="1084"/>
      <c r="AH42" s="703"/>
      <c r="AI42" s="941"/>
      <c r="AJ42" s="941"/>
      <c r="AK42" s="941"/>
      <c r="AL42" s="941"/>
      <c r="AM42" s="941"/>
      <c r="AN42" s="941"/>
      <c r="AO42" s="941"/>
      <c r="AP42" s="939"/>
      <c r="AQ42" s="1091"/>
      <c r="AR42" s="1093"/>
      <c r="AS42" s="1094"/>
      <c r="AT42" s="1089"/>
      <c r="AU42" s="1050"/>
      <c r="AV42" s="669" t="s">
        <v>768</v>
      </c>
      <c r="AW42" s="360"/>
    </row>
    <row r="43" spans="1:49" s="301" customFormat="1" ht="14.25">
      <c r="A43" s="989"/>
      <c r="B43" s="715"/>
      <c r="C43" s="975"/>
      <c r="D43" s="705"/>
      <c r="E43" s="705"/>
      <c r="F43" s="705"/>
      <c r="G43" s="705"/>
      <c r="H43" s="236"/>
      <c r="I43" s="232"/>
      <c r="J43" s="718"/>
      <c r="K43" s="697"/>
      <c r="L43" s="715"/>
      <c r="M43" s="948"/>
      <c r="N43" s="948"/>
      <c r="O43" s="948"/>
      <c r="P43" s="948"/>
      <c r="Q43" s="948"/>
      <c r="R43" s="948"/>
      <c r="S43" s="949"/>
      <c r="T43" s="718"/>
      <c r="U43" s="697"/>
      <c r="V43" s="591" t="s">
        <v>1171</v>
      </c>
      <c r="W43" s="720"/>
      <c r="X43" s="962" t="s">
        <v>1167</v>
      </c>
      <c r="Y43" s="962"/>
      <c r="Z43" s="962"/>
      <c r="AA43" s="962"/>
      <c r="AB43" s="962"/>
      <c r="AC43" s="962"/>
      <c r="AD43" s="962"/>
      <c r="AE43" s="957"/>
      <c r="AF43" s="697"/>
      <c r="AG43" s="1084"/>
      <c r="AH43" s="703"/>
      <c r="AI43" s="941"/>
      <c r="AJ43" s="941"/>
      <c r="AK43" s="941"/>
      <c r="AL43" s="941"/>
      <c r="AM43" s="941"/>
      <c r="AN43" s="941"/>
      <c r="AO43" s="941"/>
      <c r="AP43" s="939"/>
      <c r="AQ43" s="1091"/>
      <c r="AR43" s="1093"/>
      <c r="AS43" s="1094"/>
      <c r="AT43" s="1089"/>
      <c r="AU43" s="1050"/>
      <c r="AV43" s="670"/>
      <c r="AW43" s="360"/>
    </row>
    <row r="44" spans="1:49" s="301" customFormat="1" ht="14.25">
      <c r="A44" s="989"/>
      <c r="B44" s="708"/>
      <c r="C44" s="975"/>
      <c r="D44" s="705"/>
      <c r="E44" s="705"/>
      <c r="F44" s="705"/>
      <c r="G44" s="705"/>
      <c r="H44" s="261"/>
      <c r="I44" s="232"/>
      <c r="J44" s="698"/>
      <c r="K44" s="699"/>
      <c r="L44" s="708"/>
      <c r="M44" s="744"/>
      <c r="N44" s="744"/>
      <c r="O44" s="744"/>
      <c r="P44" s="744"/>
      <c r="Q44" s="744"/>
      <c r="R44" s="744"/>
      <c r="S44" s="747"/>
      <c r="T44" s="698"/>
      <c r="U44" s="699"/>
      <c r="V44" s="240" t="s">
        <v>1140</v>
      </c>
      <c r="W44" s="980"/>
      <c r="X44" s="1097" t="s">
        <v>1134</v>
      </c>
      <c r="Y44" s="1098"/>
      <c r="Z44" s="1098"/>
      <c r="AA44" s="1098"/>
      <c r="AB44" s="1098"/>
      <c r="AC44" s="1098"/>
      <c r="AD44" s="1098"/>
      <c r="AE44" s="958"/>
      <c r="AF44" s="699"/>
      <c r="AG44" s="746"/>
      <c r="AH44" s="703"/>
      <c r="AI44" s="941"/>
      <c r="AJ44" s="941"/>
      <c r="AK44" s="941"/>
      <c r="AL44" s="941"/>
      <c r="AM44" s="941"/>
      <c r="AN44" s="941"/>
      <c r="AO44" s="941"/>
      <c r="AP44" s="940"/>
      <c r="AQ44" s="1092"/>
      <c r="AR44" s="1026"/>
      <c r="AS44" s="1027"/>
      <c r="AT44" s="1090"/>
      <c r="AU44" s="1051"/>
      <c r="AV44" s="672"/>
      <c r="AW44" s="360"/>
    </row>
    <row r="45" spans="1:49" s="301" customFormat="1" ht="14.25">
      <c r="A45" s="981" t="s">
        <v>530</v>
      </c>
      <c r="B45" s="707" t="s">
        <v>427</v>
      </c>
      <c r="C45" s="704" t="s">
        <v>841</v>
      </c>
      <c r="D45" s="704" t="s">
        <v>1087</v>
      </c>
      <c r="E45" s="704" t="s">
        <v>1081</v>
      </c>
      <c r="F45" s="704" t="s">
        <v>1091</v>
      </c>
      <c r="G45" s="704" t="s">
        <v>1083</v>
      </c>
      <c r="H45" s="258">
        <v>45</v>
      </c>
      <c r="I45" s="234" t="s">
        <v>626</v>
      </c>
      <c r="J45" s="716" t="s">
        <v>1085</v>
      </c>
      <c r="K45" s="717"/>
      <c r="L45" s="707" t="s">
        <v>427</v>
      </c>
      <c r="M45" s="704" t="s">
        <v>1172</v>
      </c>
      <c r="N45" s="704" t="s">
        <v>858</v>
      </c>
      <c r="O45" s="704" t="s">
        <v>1173</v>
      </c>
      <c r="P45" s="704" t="s">
        <v>1082</v>
      </c>
      <c r="Q45" s="704" t="s">
        <v>1132</v>
      </c>
      <c r="R45" s="258"/>
      <c r="S45" s="704" t="s">
        <v>627</v>
      </c>
      <c r="T45" s="716" t="s">
        <v>1085</v>
      </c>
      <c r="U45" s="717"/>
      <c r="V45" s="577" t="s">
        <v>1174</v>
      </c>
      <c r="W45" s="719" t="s">
        <v>93</v>
      </c>
      <c r="X45" s="704" t="s">
        <v>859</v>
      </c>
      <c r="Y45" s="704" t="s">
        <v>860</v>
      </c>
      <c r="Z45" s="704" t="s">
        <v>1173</v>
      </c>
      <c r="AA45" s="202" t="s">
        <v>1091</v>
      </c>
      <c r="AB45" s="704" t="s">
        <v>1132</v>
      </c>
      <c r="AC45" s="202">
        <v>40</v>
      </c>
      <c r="AD45" s="234" t="s">
        <v>1085</v>
      </c>
      <c r="AE45" s="1099" t="s">
        <v>629</v>
      </c>
      <c r="AF45" s="1100"/>
      <c r="AG45" s="783" t="s">
        <v>861</v>
      </c>
      <c r="AH45" s="704" t="s">
        <v>862</v>
      </c>
      <c r="AI45" s="943" t="s">
        <v>863</v>
      </c>
      <c r="AJ45" s="944"/>
      <c r="AK45" s="944"/>
      <c r="AL45" s="944"/>
      <c r="AM45" s="944"/>
      <c r="AN45" s="944"/>
      <c r="AO45" s="945"/>
      <c r="AP45" s="938" t="s">
        <v>753</v>
      </c>
      <c r="AQ45" s="755" t="s">
        <v>1175</v>
      </c>
      <c r="AR45" s="752" t="s">
        <v>1204</v>
      </c>
      <c r="AS45" s="758" t="s">
        <v>1128</v>
      </c>
      <c r="AT45" s="785" t="s">
        <v>999</v>
      </c>
      <c r="AU45" s="788" t="s">
        <v>741</v>
      </c>
      <c r="AV45" s="785" t="s">
        <v>742</v>
      </c>
      <c r="AW45" s="360"/>
    </row>
    <row r="46" spans="1:49" s="301" customFormat="1" ht="14.25">
      <c r="A46" s="982"/>
      <c r="B46" s="715"/>
      <c r="C46" s="705"/>
      <c r="D46" s="705"/>
      <c r="E46" s="705"/>
      <c r="F46" s="705"/>
      <c r="G46" s="705"/>
      <c r="H46" s="236">
        <v>30</v>
      </c>
      <c r="I46" s="232" t="s">
        <v>1176</v>
      </c>
      <c r="J46" s="718"/>
      <c r="K46" s="697"/>
      <c r="L46" s="715"/>
      <c r="M46" s="705"/>
      <c r="N46" s="705"/>
      <c r="O46" s="705"/>
      <c r="P46" s="705"/>
      <c r="Q46" s="705"/>
      <c r="R46" s="236"/>
      <c r="S46" s="705"/>
      <c r="T46" s="718"/>
      <c r="U46" s="697"/>
      <c r="V46" s="592" t="s">
        <v>1171</v>
      </c>
      <c r="W46" s="720"/>
      <c r="X46" s="705"/>
      <c r="Y46" s="705"/>
      <c r="Z46" s="705"/>
      <c r="AA46" s="571" t="s">
        <v>1087</v>
      </c>
      <c r="AB46" s="705"/>
      <c r="AC46" s="571">
        <v>35</v>
      </c>
      <c r="AD46" s="573" t="s">
        <v>1177</v>
      </c>
      <c r="AE46" s="1101"/>
      <c r="AF46" s="1102"/>
      <c r="AG46" s="924"/>
      <c r="AH46" s="705"/>
      <c r="AI46" s="947"/>
      <c r="AJ46" s="948"/>
      <c r="AK46" s="948"/>
      <c r="AL46" s="948"/>
      <c r="AM46" s="948"/>
      <c r="AN46" s="948"/>
      <c r="AO46" s="949"/>
      <c r="AP46" s="939"/>
      <c r="AQ46" s="756"/>
      <c r="AR46" s="753"/>
      <c r="AS46" s="759"/>
      <c r="AT46" s="787"/>
      <c r="AU46" s="789"/>
      <c r="AV46" s="787"/>
      <c r="AW46" s="360"/>
    </row>
    <row r="47" spans="1:49" s="301" customFormat="1" ht="14.25">
      <c r="A47" s="982"/>
      <c r="B47" s="715"/>
      <c r="C47" s="705"/>
      <c r="D47" s="705"/>
      <c r="E47" s="705"/>
      <c r="F47" s="705"/>
      <c r="G47" s="705"/>
      <c r="H47" s="261">
        <v>20</v>
      </c>
      <c r="I47" s="232" t="s">
        <v>1178</v>
      </c>
      <c r="J47" s="718"/>
      <c r="K47" s="697"/>
      <c r="L47" s="715"/>
      <c r="M47" s="705"/>
      <c r="N47" s="705"/>
      <c r="O47" s="705"/>
      <c r="P47" s="705"/>
      <c r="Q47" s="705"/>
      <c r="R47" s="236">
        <v>40</v>
      </c>
      <c r="S47" s="705"/>
      <c r="T47" s="718"/>
      <c r="U47" s="697"/>
      <c r="V47" s="578" t="s">
        <v>853</v>
      </c>
      <c r="W47" s="721"/>
      <c r="X47" s="1016"/>
      <c r="Y47" s="705"/>
      <c r="Z47" s="705"/>
      <c r="AA47" s="203" t="s">
        <v>1122</v>
      </c>
      <c r="AB47" s="1016"/>
      <c r="AC47" s="203">
        <v>40</v>
      </c>
      <c r="AD47" s="232" t="s">
        <v>1177</v>
      </c>
      <c r="AE47" s="1101"/>
      <c r="AF47" s="1102"/>
      <c r="AG47" s="924"/>
      <c r="AH47" s="705"/>
      <c r="AI47" s="947"/>
      <c r="AJ47" s="948"/>
      <c r="AK47" s="948"/>
      <c r="AL47" s="948"/>
      <c r="AM47" s="948"/>
      <c r="AN47" s="948"/>
      <c r="AO47" s="949"/>
      <c r="AP47" s="939"/>
      <c r="AQ47" s="756"/>
      <c r="AR47" s="753"/>
      <c r="AS47" s="759"/>
      <c r="AT47" s="787"/>
      <c r="AU47" s="789"/>
      <c r="AV47" s="787"/>
      <c r="AW47" s="360"/>
    </row>
    <row r="48" spans="1:49" s="301" customFormat="1" ht="14.25">
      <c r="A48" s="982"/>
      <c r="B48" s="715"/>
      <c r="C48" s="705"/>
      <c r="D48" s="705"/>
      <c r="E48" s="705"/>
      <c r="F48" s="705"/>
      <c r="G48" s="705"/>
      <c r="H48" s="236"/>
      <c r="I48" s="232"/>
      <c r="J48" s="718"/>
      <c r="K48" s="697"/>
      <c r="L48" s="715"/>
      <c r="M48" s="705"/>
      <c r="N48" s="705"/>
      <c r="O48" s="705"/>
      <c r="P48" s="705"/>
      <c r="Q48" s="705"/>
      <c r="R48" s="236"/>
      <c r="S48" s="705"/>
      <c r="T48" s="718"/>
      <c r="U48" s="697"/>
      <c r="V48" s="1103" t="s">
        <v>1121</v>
      </c>
      <c r="W48" s="720" t="s">
        <v>93</v>
      </c>
      <c r="X48" s="705" t="s">
        <v>1079</v>
      </c>
      <c r="Y48" s="1015" t="s">
        <v>1315</v>
      </c>
      <c r="Z48" s="1015" t="s">
        <v>1081</v>
      </c>
      <c r="AA48" s="1015" t="s">
        <v>1082</v>
      </c>
      <c r="AB48" s="705" t="s">
        <v>1083</v>
      </c>
      <c r="AC48" s="565">
        <v>45</v>
      </c>
      <c r="AD48" s="567" t="s">
        <v>857</v>
      </c>
      <c r="AE48" s="957" t="s">
        <v>1085</v>
      </c>
      <c r="AF48" s="697"/>
      <c r="AG48" s="924"/>
      <c r="AH48" s="705"/>
      <c r="AI48" s="947"/>
      <c r="AJ48" s="948"/>
      <c r="AK48" s="948"/>
      <c r="AL48" s="948"/>
      <c r="AM48" s="948"/>
      <c r="AN48" s="948"/>
      <c r="AO48" s="949"/>
      <c r="AP48" s="939"/>
      <c r="AQ48" s="756"/>
      <c r="AR48" s="753"/>
      <c r="AS48" s="759"/>
      <c r="AT48" s="787"/>
      <c r="AU48" s="789"/>
      <c r="AV48" s="787"/>
      <c r="AW48" s="360"/>
    </row>
    <row r="49" spans="1:49" s="301" customFormat="1" ht="14.25">
      <c r="A49" s="982"/>
      <c r="B49" s="715"/>
      <c r="C49" s="705"/>
      <c r="D49" s="705"/>
      <c r="E49" s="705"/>
      <c r="F49" s="705"/>
      <c r="G49" s="705"/>
      <c r="H49" s="236"/>
      <c r="I49" s="232"/>
      <c r="J49" s="718"/>
      <c r="K49" s="697"/>
      <c r="L49" s="715"/>
      <c r="M49" s="705"/>
      <c r="N49" s="705"/>
      <c r="O49" s="705"/>
      <c r="P49" s="705"/>
      <c r="Q49" s="705"/>
      <c r="R49" s="236"/>
      <c r="S49" s="705"/>
      <c r="T49" s="718"/>
      <c r="U49" s="697"/>
      <c r="V49" s="960"/>
      <c r="W49" s="720"/>
      <c r="X49" s="705"/>
      <c r="Y49" s="705"/>
      <c r="Z49" s="705"/>
      <c r="AA49" s="705"/>
      <c r="AB49" s="705"/>
      <c r="AC49" s="203">
        <v>30</v>
      </c>
      <c r="AD49" s="232" t="s">
        <v>864</v>
      </c>
      <c r="AE49" s="957"/>
      <c r="AF49" s="697"/>
      <c r="AG49" s="924"/>
      <c r="AH49" s="705"/>
      <c r="AI49" s="947"/>
      <c r="AJ49" s="948"/>
      <c r="AK49" s="948"/>
      <c r="AL49" s="948"/>
      <c r="AM49" s="948"/>
      <c r="AN49" s="948"/>
      <c r="AO49" s="949"/>
      <c r="AP49" s="939"/>
      <c r="AQ49" s="756"/>
      <c r="AR49" s="753"/>
      <c r="AS49" s="759"/>
      <c r="AT49" s="787"/>
      <c r="AU49" s="789"/>
      <c r="AV49" s="787"/>
      <c r="AW49" s="360"/>
    </row>
    <row r="50" spans="1:49" s="301" customFormat="1" ht="14.25">
      <c r="A50" s="982"/>
      <c r="B50" s="715"/>
      <c r="C50" s="705"/>
      <c r="D50" s="705"/>
      <c r="E50" s="705"/>
      <c r="F50" s="705"/>
      <c r="G50" s="705"/>
      <c r="H50" s="286"/>
      <c r="I50" s="287"/>
      <c r="J50" s="718"/>
      <c r="K50" s="697"/>
      <c r="L50" s="715"/>
      <c r="M50" s="705"/>
      <c r="N50" s="705"/>
      <c r="O50" s="705"/>
      <c r="P50" s="705"/>
      <c r="Q50" s="705"/>
      <c r="R50" s="236"/>
      <c r="S50" s="705"/>
      <c r="T50" s="718"/>
      <c r="U50" s="697"/>
      <c r="V50" s="1104"/>
      <c r="W50" s="720"/>
      <c r="X50" s="705"/>
      <c r="Y50" s="1016"/>
      <c r="Z50" s="1016"/>
      <c r="AA50" s="1016"/>
      <c r="AB50" s="705"/>
      <c r="AC50" s="566">
        <v>20</v>
      </c>
      <c r="AD50" s="568" t="s">
        <v>865</v>
      </c>
      <c r="AE50" s="957"/>
      <c r="AF50" s="697"/>
      <c r="AG50" s="924"/>
      <c r="AH50" s="705"/>
      <c r="AI50" s="947"/>
      <c r="AJ50" s="948"/>
      <c r="AK50" s="948"/>
      <c r="AL50" s="948"/>
      <c r="AM50" s="948"/>
      <c r="AN50" s="948"/>
      <c r="AO50" s="949"/>
      <c r="AP50" s="939"/>
      <c r="AQ50" s="756"/>
      <c r="AR50" s="753"/>
      <c r="AS50" s="759"/>
      <c r="AT50" s="787"/>
      <c r="AU50" s="789"/>
      <c r="AV50" s="787"/>
      <c r="AW50" s="360"/>
    </row>
    <row r="51" spans="1:49" s="301" customFormat="1" ht="14.25">
      <c r="A51" s="982"/>
      <c r="B51" s="715"/>
      <c r="C51" s="705"/>
      <c r="D51" s="705"/>
      <c r="E51" s="705"/>
      <c r="F51" s="705"/>
      <c r="G51" s="705"/>
      <c r="H51" s="329"/>
      <c r="I51" s="287"/>
      <c r="J51" s="718"/>
      <c r="K51" s="697"/>
      <c r="L51" s="715"/>
      <c r="M51" s="705"/>
      <c r="N51" s="705"/>
      <c r="O51" s="705"/>
      <c r="P51" s="705"/>
      <c r="Q51" s="705"/>
      <c r="R51" s="236"/>
      <c r="S51" s="705"/>
      <c r="T51" s="718"/>
      <c r="U51" s="697"/>
      <c r="V51" s="960" t="s">
        <v>628</v>
      </c>
      <c r="W51" s="720"/>
      <c r="X51" s="705"/>
      <c r="Y51" s="705" t="s">
        <v>1120</v>
      </c>
      <c r="Z51" s="705" t="s">
        <v>1081</v>
      </c>
      <c r="AA51" s="705" t="s">
        <v>1091</v>
      </c>
      <c r="AB51" s="705"/>
      <c r="AC51" s="203">
        <v>45</v>
      </c>
      <c r="AD51" s="232" t="s">
        <v>857</v>
      </c>
      <c r="AE51" s="957"/>
      <c r="AF51" s="697"/>
      <c r="AG51" s="924"/>
      <c r="AH51" s="705"/>
      <c r="AI51" s="947"/>
      <c r="AJ51" s="948"/>
      <c r="AK51" s="948"/>
      <c r="AL51" s="948"/>
      <c r="AM51" s="948"/>
      <c r="AN51" s="948"/>
      <c r="AO51" s="949"/>
      <c r="AP51" s="939"/>
      <c r="AQ51" s="756"/>
      <c r="AR51" s="753"/>
      <c r="AS51" s="759"/>
      <c r="AT51" s="787"/>
      <c r="AU51" s="789"/>
      <c r="AV51" s="787"/>
      <c r="AW51" s="360"/>
    </row>
    <row r="52" spans="1:49" s="301" customFormat="1" ht="14.25">
      <c r="A52" s="982"/>
      <c r="B52" s="715"/>
      <c r="C52" s="705"/>
      <c r="D52" s="705"/>
      <c r="E52" s="705"/>
      <c r="F52" s="705"/>
      <c r="G52" s="705"/>
      <c r="H52" s="329"/>
      <c r="I52" s="287"/>
      <c r="J52" s="718"/>
      <c r="K52" s="697"/>
      <c r="L52" s="715"/>
      <c r="M52" s="705"/>
      <c r="N52" s="705"/>
      <c r="O52" s="705"/>
      <c r="P52" s="705"/>
      <c r="Q52" s="705"/>
      <c r="R52" s="236"/>
      <c r="S52" s="705"/>
      <c r="T52" s="718"/>
      <c r="U52" s="697"/>
      <c r="V52" s="960"/>
      <c r="W52" s="720"/>
      <c r="X52" s="705"/>
      <c r="Y52" s="705"/>
      <c r="Z52" s="705"/>
      <c r="AA52" s="705"/>
      <c r="AB52" s="705"/>
      <c r="AC52" s="203">
        <v>30</v>
      </c>
      <c r="AD52" s="232" t="s">
        <v>864</v>
      </c>
      <c r="AE52" s="957"/>
      <c r="AF52" s="697"/>
      <c r="AG52" s="924"/>
      <c r="AH52" s="705"/>
      <c r="AI52" s="947"/>
      <c r="AJ52" s="948"/>
      <c r="AK52" s="948"/>
      <c r="AL52" s="948"/>
      <c r="AM52" s="948"/>
      <c r="AN52" s="948"/>
      <c r="AO52" s="949"/>
      <c r="AP52" s="939"/>
      <c r="AQ52" s="756"/>
      <c r="AR52" s="753"/>
      <c r="AS52" s="759"/>
      <c r="AT52" s="787"/>
      <c r="AU52" s="789"/>
      <c r="AV52" s="787"/>
      <c r="AW52" s="360"/>
    </row>
    <row r="53" spans="1:49" s="301" customFormat="1" ht="14.25">
      <c r="A53" s="983"/>
      <c r="B53" s="708"/>
      <c r="C53" s="706"/>
      <c r="D53" s="706"/>
      <c r="E53" s="706"/>
      <c r="F53" s="706"/>
      <c r="G53" s="706"/>
      <c r="H53" s="331"/>
      <c r="I53" s="277"/>
      <c r="J53" s="698"/>
      <c r="K53" s="699"/>
      <c r="L53" s="708"/>
      <c r="M53" s="706"/>
      <c r="N53" s="706"/>
      <c r="O53" s="706"/>
      <c r="P53" s="706"/>
      <c r="Q53" s="706"/>
      <c r="R53" s="241"/>
      <c r="S53" s="706"/>
      <c r="T53" s="698"/>
      <c r="U53" s="699"/>
      <c r="V53" s="961"/>
      <c r="W53" s="980"/>
      <c r="X53" s="706"/>
      <c r="Y53" s="706"/>
      <c r="Z53" s="706"/>
      <c r="AA53" s="706"/>
      <c r="AB53" s="706"/>
      <c r="AC53" s="241"/>
      <c r="AD53" s="232"/>
      <c r="AE53" s="958"/>
      <c r="AF53" s="699"/>
      <c r="AG53" s="784"/>
      <c r="AH53" s="706"/>
      <c r="AI53" s="946"/>
      <c r="AJ53" s="744"/>
      <c r="AK53" s="744"/>
      <c r="AL53" s="744"/>
      <c r="AM53" s="744"/>
      <c r="AN53" s="744"/>
      <c r="AO53" s="747"/>
      <c r="AP53" s="940"/>
      <c r="AQ53" s="739"/>
      <c r="AR53" s="754"/>
      <c r="AS53" s="760"/>
      <c r="AT53" s="786"/>
      <c r="AU53" s="761"/>
      <c r="AV53" s="786"/>
      <c r="AW53" s="360"/>
    </row>
    <row r="54" spans="1:49" s="301" customFormat="1" ht="34.5" customHeight="1">
      <c r="A54" s="988" t="s">
        <v>531</v>
      </c>
      <c r="B54" s="707" t="s">
        <v>427</v>
      </c>
      <c r="C54" s="972" t="s">
        <v>847</v>
      </c>
      <c r="D54" s="704" t="s">
        <v>1080</v>
      </c>
      <c r="E54" s="704" t="s">
        <v>1086</v>
      </c>
      <c r="F54" s="704" t="s">
        <v>1087</v>
      </c>
      <c r="G54" s="704" t="s">
        <v>1083</v>
      </c>
      <c r="H54" s="236">
        <v>40</v>
      </c>
      <c r="I54" s="232" t="s">
        <v>1142</v>
      </c>
      <c r="J54" s="716" t="s">
        <v>1085</v>
      </c>
      <c r="K54" s="717"/>
      <c r="L54" s="707" t="s">
        <v>427</v>
      </c>
      <c r="M54" s="972" t="s">
        <v>847</v>
      </c>
      <c r="N54" s="704" t="s">
        <v>1080</v>
      </c>
      <c r="O54" s="704" t="s">
        <v>1086</v>
      </c>
      <c r="P54" s="704" t="s">
        <v>1082</v>
      </c>
      <c r="Q54" s="704" t="s">
        <v>1083</v>
      </c>
      <c r="R54" s="236">
        <v>40</v>
      </c>
      <c r="S54" s="232" t="s">
        <v>1142</v>
      </c>
      <c r="T54" s="716" t="s">
        <v>1085</v>
      </c>
      <c r="U54" s="717"/>
      <c r="V54" s="235" t="s">
        <v>1180</v>
      </c>
      <c r="W54" s="412" t="s">
        <v>1107</v>
      </c>
      <c r="X54" s="922" t="s">
        <v>1181</v>
      </c>
      <c r="Y54" s="922"/>
      <c r="Z54" s="922"/>
      <c r="AA54" s="922"/>
      <c r="AB54" s="922"/>
      <c r="AC54" s="922"/>
      <c r="AD54" s="922"/>
      <c r="AE54" s="956" t="s">
        <v>1085</v>
      </c>
      <c r="AF54" s="717"/>
      <c r="AG54" s="1105" t="s">
        <v>1182</v>
      </c>
      <c r="AH54" s="703" t="s">
        <v>1107</v>
      </c>
      <c r="AI54" s="941" t="s">
        <v>1108</v>
      </c>
      <c r="AJ54" s="941"/>
      <c r="AK54" s="941"/>
      <c r="AL54" s="941"/>
      <c r="AM54" s="941"/>
      <c r="AN54" s="941"/>
      <c r="AO54" s="941"/>
      <c r="AP54" s="938" t="s">
        <v>1085</v>
      </c>
      <c r="AQ54" s="755" t="s">
        <v>1183</v>
      </c>
      <c r="AR54" s="752" t="s">
        <v>1093</v>
      </c>
      <c r="AS54" s="965" t="s">
        <v>1115</v>
      </c>
      <c r="AT54" s="1046" t="s">
        <v>305</v>
      </c>
      <c r="AU54" s="765" t="s">
        <v>1184</v>
      </c>
      <c r="AV54" s="768" t="s">
        <v>631</v>
      </c>
      <c r="AW54" s="360"/>
    </row>
    <row r="55" spans="1:49" s="301" customFormat="1" ht="18.75" customHeight="1">
      <c r="A55" s="989"/>
      <c r="B55" s="715"/>
      <c r="C55" s="975"/>
      <c r="D55" s="705"/>
      <c r="E55" s="705"/>
      <c r="F55" s="705"/>
      <c r="G55" s="705"/>
      <c r="H55" s="236">
        <v>24</v>
      </c>
      <c r="I55" s="232" t="s">
        <v>1282</v>
      </c>
      <c r="J55" s="718"/>
      <c r="K55" s="697"/>
      <c r="L55" s="715"/>
      <c r="M55" s="975"/>
      <c r="N55" s="705"/>
      <c r="O55" s="705"/>
      <c r="P55" s="705"/>
      <c r="Q55" s="705"/>
      <c r="R55" s="236">
        <v>24</v>
      </c>
      <c r="S55" s="232" t="s">
        <v>1282</v>
      </c>
      <c r="T55" s="718"/>
      <c r="U55" s="697"/>
      <c r="V55" s="591" t="s">
        <v>1174</v>
      </c>
      <c r="W55" s="720" t="s">
        <v>93</v>
      </c>
      <c r="X55" s="1015" t="s">
        <v>1113</v>
      </c>
      <c r="Y55" s="1015" t="s">
        <v>1080</v>
      </c>
      <c r="Z55" s="1015" t="s">
        <v>1086</v>
      </c>
      <c r="AA55" s="571" t="s">
        <v>1091</v>
      </c>
      <c r="AB55" s="1015" t="s">
        <v>1083</v>
      </c>
      <c r="AC55" s="565">
        <v>40</v>
      </c>
      <c r="AD55" s="567" t="s">
        <v>1179</v>
      </c>
      <c r="AE55" s="957"/>
      <c r="AF55" s="697"/>
      <c r="AG55" s="1106"/>
      <c r="AH55" s="703"/>
      <c r="AI55" s="941"/>
      <c r="AJ55" s="941"/>
      <c r="AK55" s="941"/>
      <c r="AL55" s="941"/>
      <c r="AM55" s="941"/>
      <c r="AN55" s="941"/>
      <c r="AO55" s="941"/>
      <c r="AP55" s="939"/>
      <c r="AQ55" s="756"/>
      <c r="AR55" s="753"/>
      <c r="AS55" s="966"/>
      <c r="AT55" s="1047"/>
      <c r="AU55" s="765"/>
      <c r="AV55" s="768"/>
      <c r="AW55" s="360"/>
    </row>
    <row r="56" spans="1:49" s="301" customFormat="1" ht="20.25" customHeight="1">
      <c r="A56" s="989"/>
      <c r="B56" s="715"/>
      <c r="C56" s="975"/>
      <c r="D56" s="705"/>
      <c r="E56" s="705"/>
      <c r="F56" s="705"/>
      <c r="G56" s="705"/>
      <c r="H56" s="236"/>
      <c r="I56" s="232"/>
      <c r="J56" s="718"/>
      <c r="K56" s="697"/>
      <c r="L56" s="715"/>
      <c r="M56" s="975"/>
      <c r="N56" s="705"/>
      <c r="O56" s="705"/>
      <c r="P56" s="705"/>
      <c r="Q56" s="705"/>
      <c r="R56" s="236"/>
      <c r="S56" s="232"/>
      <c r="T56" s="718"/>
      <c r="U56" s="697"/>
      <c r="V56" s="591" t="s">
        <v>630</v>
      </c>
      <c r="W56" s="721"/>
      <c r="X56" s="1016"/>
      <c r="Y56" s="1016"/>
      <c r="Z56" s="1016"/>
      <c r="AA56" s="586" t="s">
        <v>1122</v>
      </c>
      <c r="AB56" s="1016"/>
      <c r="AC56" s="566">
        <v>24</v>
      </c>
      <c r="AD56" s="568" t="s">
        <v>1185</v>
      </c>
      <c r="AE56" s="957"/>
      <c r="AF56" s="697"/>
      <c r="AG56" s="1106"/>
      <c r="AH56" s="703"/>
      <c r="AI56" s="941"/>
      <c r="AJ56" s="941"/>
      <c r="AK56" s="941"/>
      <c r="AL56" s="941"/>
      <c r="AM56" s="941"/>
      <c r="AN56" s="941"/>
      <c r="AO56" s="941"/>
      <c r="AP56" s="939"/>
      <c r="AQ56" s="756"/>
      <c r="AR56" s="753"/>
      <c r="AS56" s="966"/>
      <c r="AT56" s="1047"/>
      <c r="AU56" s="765"/>
      <c r="AV56" s="768"/>
      <c r="AW56" s="360"/>
    </row>
    <row r="57" spans="1:49" s="301" customFormat="1" ht="20.25" customHeight="1">
      <c r="A57" s="989"/>
      <c r="B57" s="715"/>
      <c r="C57" s="975"/>
      <c r="D57" s="705"/>
      <c r="E57" s="705"/>
      <c r="F57" s="705"/>
      <c r="G57" s="705"/>
      <c r="H57" s="236"/>
      <c r="I57" s="232"/>
      <c r="J57" s="718"/>
      <c r="K57" s="697"/>
      <c r="L57" s="715"/>
      <c r="M57" s="975"/>
      <c r="N57" s="705"/>
      <c r="O57" s="705"/>
      <c r="P57" s="705"/>
      <c r="Q57" s="705"/>
      <c r="R57" s="236"/>
      <c r="S57" s="232"/>
      <c r="T57" s="718"/>
      <c r="U57" s="697"/>
      <c r="V57" s="591" t="s">
        <v>1171</v>
      </c>
      <c r="W57" s="720" t="s">
        <v>1107</v>
      </c>
      <c r="X57" s="962" t="s">
        <v>1186</v>
      </c>
      <c r="Y57" s="962"/>
      <c r="Z57" s="962"/>
      <c r="AA57" s="962"/>
      <c r="AB57" s="962"/>
      <c r="AC57" s="962"/>
      <c r="AD57" s="962"/>
      <c r="AE57" s="957"/>
      <c r="AF57" s="697"/>
      <c r="AG57" s="1106"/>
      <c r="AH57" s="703"/>
      <c r="AI57" s="941"/>
      <c r="AJ57" s="941"/>
      <c r="AK57" s="941"/>
      <c r="AL57" s="941"/>
      <c r="AM57" s="941"/>
      <c r="AN57" s="941"/>
      <c r="AO57" s="941"/>
      <c r="AP57" s="939"/>
      <c r="AQ57" s="756"/>
      <c r="AR57" s="753"/>
      <c r="AS57" s="966"/>
      <c r="AT57" s="1047"/>
      <c r="AU57" s="765"/>
      <c r="AV57" s="768"/>
      <c r="AW57" s="360"/>
    </row>
    <row r="58" spans="1:49" s="301" customFormat="1" ht="21.75" customHeight="1">
      <c r="A58" s="989"/>
      <c r="B58" s="715"/>
      <c r="C58" s="975"/>
      <c r="D58" s="705"/>
      <c r="E58" s="705"/>
      <c r="F58" s="705"/>
      <c r="G58" s="705"/>
      <c r="H58" s="236"/>
      <c r="I58" s="232"/>
      <c r="J58" s="718"/>
      <c r="K58" s="697"/>
      <c r="L58" s="715"/>
      <c r="M58" s="975"/>
      <c r="N58" s="705"/>
      <c r="O58" s="705"/>
      <c r="P58" s="705"/>
      <c r="Q58" s="705"/>
      <c r="R58" s="236"/>
      <c r="S58" s="232"/>
      <c r="T58" s="718"/>
      <c r="U58" s="697"/>
      <c r="V58" s="240" t="s">
        <v>1159</v>
      </c>
      <c r="W58" s="980"/>
      <c r="X58" s="1097" t="s">
        <v>1187</v>
      </c>
      <c r="Y58" s="1097"/>
      <c r="Z58" s="1097"/>
      <c r="AA58" s="1097"/>
      <c r="AB58" s="1097"/>
      <c r="AC58" s="1097"/>
      <c r="AD58" s="1097"/>
      <c r="AE58" s="958"/>
      <c r="AF58" s="699"/>
      <c r="AG58" s="1107"/>
      <c r="AH58" s="703"/>
      <c r="AI58" s="941"/>
      <c r="AJ58" s="941"/>
      <c r="AK58" s="941"/>
      <c r="AL58" s="941"/>
      <c r="AM58" s="941"/>
      <c r="AN58" s="941"/>
      <c r="AO58" s="941"/>
      <c r="AP58" s="940"/>
      <c r="AQ58" s="756"/>
      <c r="AR58" s="754"/>
      <c r="AS58" s="966"/>
      <c r="AT58" s="1048"/>
      <c r="AU58" s="766"/>
      <c r="AV58" s="769"/>
      <c r="AW58" s="360"/>
    </row>
    <row r="59" spans="1:49" s="301" customFormat="1" ht="14.25">
      <c r="A59" s="988" t="s">
        <v>532</v>
      </c>
      <c r="B59" s="707" t="s">
        <v>1188</v>
      </c>
      <c r="C59" s="703" t="s">
        <v>1079</v>
      </c>
      <c r="D59" s="703" t="s">
        <v>1194</v>
      </c>
      <c r="E59" s="703" t="s">
        <v>1081</v>
      </c>
      <c r="F59" s="703" t="s">
        <v>1082</v>
      </c>
      <c r="G59" s="703" t="s">
        <v>1083</v>
      </c>
      <c r="H59" s="258">
        <v>45</v>
      </c>
      <c r="I59" s="234" t="s">
        <v>1195</v>
      </c>
      <c r="J59" s="716" t="s">
        <v>1085</v>
      </c>
      <c r="K59" s="717"/>
      <c r="L59" s="707" t="s">
        <v>1196</v>
      </c>
      <c r="M59" s="704" t="s">
        <v>866</v>
      </c>
      <c r="N59" s="704" t="s">
        <v>1080</v>
      </c>
      <c r="O59" s="704" t="s">
        <v>1081</v>
      </c>
      <c r="P59" s="704" t="s">
        <v>1087</v>
      </c>
      <c r="Q59" s="704" t="s">
        <v>1083</v>
      </c>
      <c r="R59" s="704">
        <v>30</v>
      </c>
      <c r="S59" s="234"/>
      <c r="T59" s="716" t="s">
        <v>1085</v>
      </c>
      <c r="U59" s="717"/>
      <c r="V59" s="590" t="s">
        <v>1197</v>
      </c>
      <c r="W59" s="719" t="s">
        <v>1107</v>
      </c>
      <c r="X59" s="968" t="s">
        <v>1134</v>
      </c>
      <c r="Y59" s="968"/>
      <c r="Z59" s="968"/>
      <c r="AA59" s="968"/>
      <c r="AB59" s="968"/>
      <c r="AC59" s="968"/>
      <c r="AD59" s="968"/>
      <c r="AE59" s="956" t="s">
        <v>1085</v>
      </c>
      <c r="AF59" s="717"/>
      <c r="AG59" s="707" t="s">
        <v>634</v>
      </c>
      <c r="AH59" s="704" t="s">
        <v>1107</v>
      </c>
      <c r="AI59" s="971" t="s">
        <v>1108</v>
      </c>
      <c r="AJ59" s="972"/>
      <c r="AK59" s="972"/>
      <c r="AL59" s="972"/>
      <c r="AM59" s="972"/>
      <c r="AN59" s="972"/>
      <c r="AO59" s="973"/>
      <c r="AP59" s="938" t="s">
        <v>1085</v>
      </c>
      <c r="AQ59" s="755" t="s">
        <v>1175</v>
      </c>
      <c r="AR59" s="704" t="s">
        <v>1204</v>
      </c>
      <c r="AS59" s="965" t="s">
        <v>1128</v>
      </c>
      <c r="AT59" s="1046" t="s">
        <v>306</v>
      </c>
      <c r="AU59" s="764" t="s">
        <v>867</v>
      </c>
      <c r="AV59" s="767" t="s">
        <v>635</v>
      </c>
      <c r="AW59" s="360"/>
    </row>
    <row r="60" spans="1:49" s="301" customFormat="1" ht="36" customHeight="1">
      <c r="A60" s="989"/>
      <c r="B60" s="715"/>
      <c r="C60" s="703"/>
      <c r="D60" s="703"/>
      <c r="E60" s="703"/>
      <c r="F60" s="703"/>
      <c r="G60" s="703"/>
      <c r="H60" s="236">
        <v>30</v>
      </c>
      <c r="I60" s="232" t="s">
        <v>1098</v>
      </c>
      <c r="J60" s="718"/>
      <c r="K60" s="697"/>
      <c r="L60" s="1009"/>
      <c r="M60" s="705"/>
      <c r="N60" s="705"/>
      <c r="O60" s="1002"/>
      <c r="P60" s="705"/>
      <c r="Q60" s="705"/>
      <c r="R60" s="1002"/>
      <c r="S60" s="232" t="s">
        <v>737</v>
      </c>
      <c r="T60" s="718"/>
      <c r="U60" s="697"/>
      <c r="V60" s="591" t="s">
        <v>1106</v>
      </c>
      <c r="W60" s="721"/>
      <c r="X60" s="962" t="s">
        <v>1108</v>
      </c>
      <c r="Y60" s="962"/>
      <c r="Z60" s="962"/>
      <c r="AA60" s="962"/>
      <c r="AB60" s="962"/>
      <c r="AC60" s="962"/>
      <c r="AD60" s="962"/>
      <c r="AE60" s="957"/>
      <c r="AF60" s="697"/>
      <c r="AG60" s="715"/>
      <c r="AH60" s="705"/>
      <c r="AI60" s="974"/>
      <c r="AJ60" s="975"/>
      <c r="AK60" s="975"/>
      <c r="AL60" s="975"/>
      <c r="AM60" s="975"/>
      <c r="AN60" s="975"/>
      <c r="AO60" s="976"/>
      <c r="AP60" s="939"/>
      <c r="AQ60" s="756"/>
      <c r="AR60" s="705"/>
      <c r="AS60" s="966"/>
      <c r="AT60" s="1047"/>
      <c r="AU60" s="765"/>
      <c r="AV60" s="768"/>
      <c r="AW60" s="360"/>
    </row>
    <row r="61" spans="1:49" s="301" customFormat="1" ht="14.25">
      <c r="A61" s="989"/>
      <c r="B61" s="715"/>
      <c r="C61" s="703"/>
      <c r="D61" s="703"/>
      <c r="E61" s="703"/>
      <c r="F61" s="703"/>
      <c r="G61" s="703"/>
      <c r="H61" s="236">
        <v>20</v>
      </c>
      <c r="I61" s="232" t="s">
        <v>1198</v>
      </c>
      <c r="J61" s="718"/>
      <c r="K61" s="697"/>
      <c r="L61" s="1009"/>
      <c r="M61" s="705"/>
      <c r="N61" s="705"/>
      <c r="O61" s="1002"/>
      <c r="P61" s="705"/>
      <c r="Q61" s="705"/>
      <c r="R61" s="1002"/>
      <c r="S61" s="232"/>
      <c r="T61" s="718"/>
      <c r="U61" s="697"/>
      <c r="V61" s="960" t="s">
        <v>1121</v>
      </c>
      <c r="W61" s="720" t="s">
        <v>93</v>
      </c>
      <c r="X61" s="705" t="s">
        <v>1199</v>
      </c>
      <c r="Y61" s="705" t="s">
        <v>1200</v>
      </c>
      <c r="Z61" s="705" t="s">
        <v>1081</v>
      </c>
      <c r="AA61" s="705" t="s">
        <v>1122</v>
      </c>
      <c r="AB61" s="705" t="s">
        <v>1083</v>
      </c>
      <c r="AC61" s="203">
        <v>45</v>
      </c>
      <c r="AD61" s="232" t="s">
        <v>1201</v>
      </c>
      <c r="AE61" s="957"/>
      <c r="AF61" s="697"/>
      <c r="AG61" s="715"/>
      <c r="AH61" s="705"/>
      <c r="AI61" s="974"/>
      <c r="AJ61" s="975"/>
      <c r="AK61" s="975"/>
      <c r="AL61" s="975"/>
      <c r="AM61" s="975"/>
      <c r="AN61" s="975"/>
      <c r="AO61" s="976"/>
      <c r="AP61" s="939"/>
      <c r="AQ61" s="756"/>
      <c r="AR61" s="705"/>
      <c r="AS61" s="966"/>
      <c r="AT61" s="1047"/>
      <c r="AU61" s="765"/>
      <c r="AV61" s="768"/>
      <c r="AW61" s="360"/>
    </row>
    <row r="62" spans="1:49" s="301" customFormat="1" ht="14.25">
      <c r="A62" s="990"/>
      <c r="B62" s="708"/>
      <c r="C62" s="703"/>
      <c r="D62" s="703"/>
      <c r="E62" s="703"/>
      <c r="F62" s="703"/>
      <c r="G62" s="703"/>
      <c r="H62" s="245"/>
      <c r="I62" s="247"/>
      <c r="J62" s="698"/>
      <c r="K62" s="699"/>
      <c r="L62" s="1010"/>
      <c r="M62" s="706"/>
      <c r="N62" s="705"/>
      <c r="O62" s="1003"/>
      <c r="P62" s="706"/>
      <c r="Q62" s="706"/>
      <c r="R62" s="1003"/>
      <c r="S62" s="247"/>
      <c r="T62" s="698"/>
      <c r="U62" s="699"/>
      <c r="V62" s="961"/>
      <c r="W62" s="980"/>
      <c r="X62" s="706"/>
      <c r="Y62" s="706"/>
      <c r="Z62" s="706"/>
      <c r="AA62" s="706"/>
      <c r="AB62" s="706"/>
      <c r="AC62" s="241">
        <v>30</v>
      </c>
      <c r="AD62" s="247" t="s">
        <v>1202</v>
      </c>
      <c r="AE62" s="958"/>
      <c r="AF62" s="699"/>
      <c r="AG62" s="708"/>
      <c r="AH62" s="706"/>
      <c r="AI62" s="977"/>
      <c r="AJ62" s="978"/>
      <c r="AK62" s="978"/>
      <c r="AL62" s="978"/>
      <c r="AM62" s="978"/>
      <c r="AN62" s="978"/>
      <c r="AO62" s="979"/>
      <c r="AP62" s="940"/>
      <c r="AQ62" s="739"/>
      <c r="AR62" s="706"/>
      <c r="AS62" s="967"/>
      <c r="AT62" s="1048"/>
      <c r="AU62" s="766"/>
      <c r="AV62" s="769"/>
      <c r="AW62" s="360"/>
    </row>
    <row r="63" spans="1:49" s="301" customFormat="1" ht="14.25">
      <c r="A63" s="988" t="s">
        <v>533</v>
      </c>
      <c r="B63" s="707" t="s">
        <v>1203</v>
      </c>
      <c r="C63" s="703" t="s">
        <v>1079</v>
      </c>
      <c r="D63" s="703" t="s">
        <v>1080</v>
      </c>
      <c r="E63" s="703" t="s">
        <v>1081</v>
      </c>
      <c r="F63" s="703" t="s">
        <v>1082</v>
      </c>
      <c r="G63" s="703" t="s">
        <v>1083</v>
      </c>
      <c r="H63" s="258">
        <v>45</v>
      </c>
      <c r="I63" s="1006" t="s">
        <v>1143</v>
      </c>
      <c r="J63" s="716" t="s">
        <v>1085</v>
      </c>
      <c r="K63" s="717"/>
      <c r="L63" s="707" t="s">
        <v>852</v>
      </c>
      <c r="M63" s="703" t="s">
        <v>848</v>
      </c>
      <c r="N63" s="703" t="s">
        <v>1091</v>
      </c>
      <c r="O63" s="703" t="s">
        <v>1081</v>
      </c>
      <c r="P63" s="703" t="s">
        <v>1091</v>
      </c>
      <c r="Q63" s="703" t="s">
        <v>1083</v>
      </c>
      <c r="R63" s="258">
        <v>45</v>
      </c>
      <c r="S63" s="1006" t="s">
        <v>1143</v>
      </c>
      <c r="T63" s="716" t="s">
        <v>1085</v>
      </c>
      <c r="U63" s="717"/>
      <c r="V63" s="590" t="s">
        <v>1197</v>
      </c>
      <c r="W63" s="720" t="s">
        <v>1107</v>
      </c>
      <c r="X63" s="969" t="s">
        <v>1134</v>
      </c>
      <c r="Y63" s="970"/>
      <c r="Z63" s="970"/>
      <c r="AA63" s="970"/>
      <c r="AB63" s="970"/>
      <c r="AC63" s="970"/>
      <c r="AD63" s="970"/>
      <c r="AE63" s="956" t="s">
        <v>1085</v>
      </c>
      <c r="AF63" s="717"/>
      <c r="AG63" s="959"/>
      <c r="AH63" s="956"/>
      <c r="AI63" s="956"/>
      <c r="AJ63" s="956"/>
      <c r="AK63" s="956"/>
      <c r="AL63" s="956"/>
      <c r="AM63" s="956"/>
      <c r="AN63" s="956"/>
      <c r="AO63" s="956"/>
      <c r="AP63" s="717"/>
      <c r="AQ63" s="755" t="s">
        <v>1127</v>
      </c>
      <c r="AR63" s="752" t="s">
        <v>849</v>
      </c>
      <c r="AS63" s="965" t="s">
        <v>868</v>
      </c>
      <c r="AT63" s="1046" t="s">
        <v>307</v>
      </c>
      <c r="AU63" s="764" t="s">
        <v>822</v>
      </c>
      <c r="AV63" s="767" t="s">
        <v>289</v>
      </c>
      <c r="AW63" s="360"/>
    </row>
    <row r="64" spans="1:49" s="301" customFormat="1" ht="37.5" customHeight="1">
      <c r="A64" s="989"/>
      <c r="B64" s="715"/>
      <c r="C64" s="703"/>
      <c r="D64" s="703"/>
      <c r="E64" s="703"/>
      <c r="F64" s="703"/>
      <c r="G64" s="703"/>
      <c r="H64" s="236">
        <v>30</v>
      </c>
      <c r="I64" s="1007"/>
      <c r="J64" s="718"/>
      <c r="K64" s="697"/>
      <c r="L64" s="715"/>
      <c r="M64" s="703"/>
      <c r="N64" s="703"/>
      <c r="O64" s="703"/>
      <c r="P64" s="703"/>
      <c r="Q64" s="703"/>
      <c r="R64" s="236">
        <v>25</v>
      </c>
      <c r="S64" s="1007"/>
      <c r="T64" s="718"/>
      <c r="U64" s="697"/>
      <c r="V64" s="591" t="s">
        <v>1106</v>
      </c>
      <c r="W64" s="720"/>
      <c r="X64" s="962" t="s">
        <v>1108</v>
      </c>
      <c r="Y64" s="962"/>
      <c r="Z64" s="962"/>
      <c r="AA64" s="962"/>
      <c r="AB64" s="962"/>
      <c r="AC64" s="962"/>
      <c r="AD64" s="962"/>
      <c r="AE64" s="957"/>
      <c r="AF64" s="697"/>
      <c r="AG64" s="960"/>
      <c r="AH64" s="957"/>
      <c r="AI64" s="957"/>
      <c r="AJ64" s="957"/>
      <c r="AK64" s="957"/>
      <c r="AL64" s="957"/>
      <c r="AM64" s="957"/>
      <c r="AN64" s="957"/>
      <c r="AO64" s="957"/>
      <c r="AP64" s="697"/>
      <c r="AQ64" s="756"/>
      <c r="AR64" s="753"/>
      <c r="AS64" s="966"/>
      <c r="AT64" s="1047"/>
      <c r="AU64" s="765"/>
      <c r="AV64" s="768"/>
      <c r="AW64" s="360"/>
    </row>
    <row r="65" spans="1:49" s="301" customFormat="1" ht="14.25">
      <c r="A65" s="989"/>
      <c r="B65" s="715"/>
      <c r="C65" s="703"/>
      <c r="D65" s="703"/>
      <c r="E65" s="703"/>
      <c r="F65" s="703"/>
      <c r="G65" s="703"/>
      <c r="H65" s="236">
        <v>20</v>
      </c>
      <c r="I65" s="1007"/>
      <c r="J65" s="718"/>
      <c r="K65" s="697"/>
      <c r="L65" s="715"/>
      <c r="M65" s="703"/>
      <c r="N65" s="703"/>
      <c r="O65" s="703"/>
      <c r="P65" s="703"/>
      <c r="Q65" s="703"/>
      <c r="R65" s="236"/>
      <c r="S65" s="1007"/>
      <c r="T65" s="718"/>
      <c r="U65" s="697"/>
      <c r="V65" s="591" t="s">
        <v>1159</v>
      </c>
      <c r="W65" s="720"/>
      <c r="X65" s="962" t="s">
        <v>1205</v>
      </c>
      <c r="Y65" s="962"/>
      <c r="Z65" s="962"/>
      <c r="AA65" s="962"/>
      <c r="AB65" s="962"/>
      <c r="AC65" s="962"/>
      <c r="AD65" s="962"/>
      <c r="AE65" s="957"/>
      <c r="AF65" s="697"/>
      <c r="AG65" s="960"/>
      <c r="AH65" s="957"/>
      <c r="AI65" s="957"/>
      <c r="AJ65" s="957"/>
      <c r="AK65" s="957"/>
      <c r="AL65" s="957"/>
      <c r="AM65" s="957"/>
      <c r="AN65" s="957"/>
      <c r="AO65" s="957"/>
      <c r="AP65" s="697"/>
      <c r="AQ65" s="756"/>
      <c r="AR65" s="753"/>
      <c r="AS65" s="966"/>
      <c r="AT65" s="1047"/>
      <c r="AU65" s="765"/>
      <c r="AV65" s="768"/>
      <c r="AW65" s="360"/>
    </row>
    <row r="66" spans="1:49" s="301" customFormat="1" ht="14.25">
      <c r="A66" s="989"/>
      <c r="B66" s="715"/>
      <c r="C66" s="703"/>
      <c r="D66" s="703"/>
      <c r="E66" s="703"/>
      <c r="F66" s="703"/>
      <c r="G66" s="703"/>
      <c r="H66" s="236"/>
      <c r="I66" s="1007"/>
      <c r="J66" s="718"/>
      <c r="K66" s="697"/>
      <c r="L66" s="715"/>
      <c r="M66" s="703"/>
      <c r="N66" s="703"/>
      <c r="O66" s="703"/>
      <c r="P66" s="703"/>
      <c r="Q66" s="703"/>
      <c r="R66" s="236"/>
      <c r="S66" s="1007"/>
      <c r="T66" s="718"/>
      <c r="U66" s="697"/>
      <c r="V66" s="1103" t="s">
        <v>1121</v>
      </c>
      <c r="W66" s="1066" t="s">
        <v>93</v>
      </c>
      <c r="X66" s="1015" t="s">
        <v>1199</v>
      </c>
      <c r="Y66" s="1015" t="s">
        <v>1087</v>
      </c>
      <c r="Z66" s="1015" t="s">
        <v>1081</v>
      </c>
      <c r="AA66" s="1015" t="s">
        <v>1087</v>
      </c>
      <c r="AB66" s="1015" t="s">
        <v>1083</v>
      </c>
      <c r="AC66" s="565">
        <v>45</v>
      </c>
      <c r="AD66" s="1108" t="s">
        <v>1143</v>
      </c>
      <c r="AE66" s="957"/>
      <c r="AF66" s="697"/>
      <c r="AG66" s="960"/>
      <c r="AH66" s="957"/>
      <c r="AI66" s="957"/>
      <c r="AJ66" s="957"/>
      <c r="AK66" s="957"/>
      <c r="AL66" s="957"/>
      <c r="AM66" s="957"/>
      <c r="AN66" s="957"/>
      <c r="AO66" s="957"/>
      <c r="AP66" s="697"/>
      <c r="AQ66" s="756"/>
      <c r="AR66" s="753"/>
      <c r="AS66" s="966"/>
      <c r="AT66" s="1047"/>
      <c r="AU66" s="765"/>
      <c r="AV66" s="768"/>
      <c r="AW66" s="360"/>
    </row>
    <row r="67" spans="1:49" s="301" customFormat="1" ht="14.25">
      <c r="A67" s="989"/>
      <c r="B67" s="715"/>
      <c r="C67" s="703"/>
      <c r="D67" s="703"/>
      <c r="E67" s="703"/>
      <c r="F67" s="703"/>
      <c r="G67" s="703"/>
      <c r="H67" s="236"/>
      <c r="I67" s="1007"/>
      <c r="J67" s="718"/>
      <c r="K67" s="697"/>
      <c r="L67" s="715"/>
      <c r="M67" s="703"/>
      <c r="N67" s="703"/>
      <c r="O67" s="703"/>
      <c r="P67" s="703"/>
      <c r="Q67" s="703"/>
      <c r="R67" s="236"/>
      <c r="S67" s="1007"/>
      <c r="T67" s="718"/>
      <c r="U67" s="697"/>
      <c r="V67" s="1104"/>
      <c r="W67" s="721"/>
      <c r="X67" s="1016"/>
      <c r="Y67" s="1016"/>
      <c r="Z67" s="1016"/>
      <c r="AA67" s="1016"/>
      <c r="AB67" s="1016"/>
      <c r="AC67" s="566">
        <v>25</v>
      </c>
      <c r="AD67" s="1109"/>
      <c r="AE67" s="957"/>
      <c r="AF67" s="697"/>
      <c r="AG67" s="960"/>
      <c r="AH67" s="957"/>
      <c r="AI67" s="957"/>
      <c r="AJ67" s="957"/>
      <c r="AK67" s="957"/>
      <c r="AL67" s="957"/>
      <c r="AM67" s="957"/>
      <c r="AN67" s="957"/>
      <c r="AO67" s="957"/>
      <c r="AP67" s="697"/>
      <c r="AQ67" s="756"/>
      <c r="AR67" s="753"/>
      <c r="AS67" s="966"/>
      <c r="AT67" s="1047"/>
      <c r="AU67" s="765"/>
      <c r="AV67" s="768"/>
      <c r="AW67" s="360"/>
    </row>
    <row r="68" spans="1:49" s="301" customFormat="1" ht="28.5">
      <c r="A68" s="990"/>
      <c r="B68" s="708"/>
      <c r="C68" s="703"/>
      <c r="D68" s="703"/>
      <c r="E68" s="703"/>
      <c r="F68" s="703"/>
      <c r="G68" s="703"/>
      <c r="H68" s="245"/>
      <c r="I68" s="1008"/>
      <c r="J68" s="698"/>
      <c r="K68" s="699"/>
      <c r="L68" s="708"/>
      <c r="M68" s="703"/>
      <c r="N68" s="703"/>
      <c r="O68" s="703"/>
      <c r="P68" s="703"/>
      <c r="Q68" s="703"/>
      <c r="R68" s="245"/>
      <c r="S68" s="1008"/>
      <c r="T68" s="698"/>
      <c r="U68" s="699"/>
      <c r="V68" s="579" t="s">
        <v>1140</v>
      </c>
      <c r="W68" s="328" t="s">
        <v>1107</v>
      </c>
      <c r="X68" s="1097" t="s">
        <v>1108</v>
      </c>
      <c r="Y68" s="1098"/>
      <c r="Z68" s="1098"/>
      <c r="AA68" s="1098"/>
      <c r="AB68" s="1098"/>
      <c r="AC68" s="1098"/>
      <c r="AD68" s="1098"/>
      <c r="AE68" s="958"/>
      <c r="AF68" s="699"/>
      <c r="AG68" s="961"/>
      <c r="AH68" s="958"/>
      <c r="AI68" s="958"/>
      <c r="AJ68" s="958"/>
      <c r="AK68" s="958"/>
      <c r="AL68" s="958"/>
      <c r="AM68" s="958"/>
      <c r="AN68" s="958"/>
      <c r="AO68" s="958"/>
      <c r="AP68" s="699"/>
      <c r="AQ68" s="739"/>
      <c r="AR68" s="754"/>
      <c r="AS68" s="967"/>
      <c r="AT68" s="1048"/>
      <c r="AU68" s="766"/>
      <c r="AV68" s="769"/>
      <c r="AW68" s="360"/>
    </row>
    <row r="69" spans="1:49" s="301" customFormat="1" ht="33" customHeight="1">
      <c r="A69" s="981" t="s">
        <v>534</v>
      </c>
      <c r="B69" s="707" t="s">
        <v>636</v>
      </c>
      <c r="C69" s="704" t="s">
        <v>1199</v>
      </c>
      <c r="D69" s="704" t="s">
        <v>1120</v>
      </c>
      <c r="E69" s="704" t="s">
        <v>1081</v>
      </c>
      <c r="F69" s="704" t="s">
        <v>1206</v>
      </c>
      <c r="G69" s="704" t="s">
        <v>1083</v>
      </c>
      <c r="H69" s="259">
        <v>45</v>
      </c>
      <c r="I69" s="234" t="s">
        <v>1207</v>
      </c>
      <c r="J69" s="716" t="s">
        <v>1085</v>
      </c>
      <c r="K69" s="717"/>
      <c r="L69" s="707" t="s">
        <v>1107</v>
      </c>
      <c r="M69" s="943" t="s">
        <v>1108</v>
      </c>
      <c r="N69" s="944"/>
      <c r="O69" s="944"/>
      <c r="P69" s="944"/>
      <c r="Q69" s="944"/>
      <c r="R69" s="944"/>
      <c r="S69" s="945"/>
      <c r="T69" s="716" t="s">
        <v>1085</v>
      </c>
      <c r="U69" s="717"/>
      <c r="V69" s="235" t="s">
        <v>1106</v>
      </c>
      <c r="W69" s="720" t="s">
        <v>1107</v>
      </c>
      <c r="X69" s="1011" t="s">
        <v>1108</v>
      </c>
      <c r="Y69" s="1112"/>
      <c r="Z69" s="1112"/>
      <c r="AA69" s="1112"/>
      <c r="AB69" s="1112"/>
      <c r="AC69" s="1112"/>
      <c r="AD69" s="1112"/>
      <c r="AE69" s="956" t="s">
        <v>1085</v>
      </c>
      <c r="AF69" s="717"/>
      <c r="AG69" s="1056"/>
      <c r="AH69" s="944"/>
      <c r="AI69" s="944"/>
      <c r="AJ69" s="944"/>
      <c r="AK69" s="944"/>
      <c r="AL69" s="944"/>
      <c r="AM69" s="944"/>
      <c r="AN69" s="944"/>
      <c r="AO69" s="944"/>
      <c r="AP69" s="942"/>
      <c r="AQ69" s="755" t="s">
        <v>1175</v>
      </c>
      <c r="AR69" s="215"/>
      <c r="AS69" s="255"/>
      <c r="AT69" s="639"/>
      <c r="AU69" s="282"/>
      <c r="AV69" s="278"/>
      <c r="AW69" s="360"/>
    </row>
    <row r="70" spans="1:49" s="301" customFormat="1" ht="14.25">
      <c r="A70" s="982"/>
      <c r="B70" s="715"/>
      <c r="C70" s="705"/>
      <c r="D70" s="705"/>
      <c r="E70" s="705"/>
      <c r="F70" s="705"/>
      <c r="G70" s="705"/>
      <c r="H70" s="261">
        <v>30</v>
      </c>
      <c r="I70" s="232" t="s">
        <v>1208</v>
      </c>
      <c r="J70" s="718"/>
      <c r="K70" s="697"/>
      <c r="L70" s="715"/>
      <c r="M70" s="947"/>
      <c r="N70" s="948"/>
      <c r="O70" s="948"/>
      <c r="P70" s="948"/>
      <c r="Q70" s="948"/>
      <c r="R70" s="948"/>
      <c r="S70" s="949"/>
      <c r="T70" s="718"/>
      <c r="U70" s="697"/>
      <c r="V70" s="593" t="s">
        <v>853</v>
      </c>
      <c r="W70" s="720"/>
      <c r="X70" s="1088" t="s">
        <v>1209</v>
      </c>
      <c r="Y70" s="1088"/>
      <c r="Z70" s="1088"/>
      <c r="AA70" s="1088"/>
      <c r="AB70" s="1088"/>
      <c r="AC70" s="1088"/>
      <c r="AD70" s="1088"/>
      <c r="AE70" s="1113"/>
      <c r="AF70" s="1114"/>
      <c r="AG70" s="1057"/>
      <c r="AH70" s="948"/>
      <c r="AI70" s="948"/>
      <c r="AJ70" s="948"/>
      <c r="AK70" s="948"/>
      <c r="AL70" s="948"/>
      <c r="AM70" s="948"/>
      <c r="AN70" s="948"/>
      <c r="AO70" s="948"/>
      <c r="AP70" s="1058"/>
      <c r="AQ70" s="756"/>
      <c r="AR70" s="206"/>
      <c r="AS70" s="238"/>
      <c r="AT70" s="280"/>
      <c r="AU70" s="283" t="s">
        <v>637</v>
      </c>
      <c r="AV70" s="642"/>
      <c r="AW70" s="360"/>
    </row>
    <row r="71" spans="1:49" s="301" customFormat="1" ht="14.25">
      <c r="A71" s="982"/>
      <c r="B71" s="715"/>
      <c r="C71" s="705"/>
      <c r="D71" s="705"/>
      <c r="E71" s="705"/>
      <c r="F71" s="705"/>
      <c r="G71" s="705"/>
      <c r="H71" s="261">
        <v>25</v>
      </c>
      <c r="I71" s="232" t="s">
        <v>1210</v>
      </c>
      <c r="J71" s="718"/>
      <c r="K71" s="697"/>
      <c r="L71" s="715"/>
      <c r="M71" s="947"/>
      <c r="N71" s="948"/>
      <c r="O71" s="948"/>
      <c r="P71" s="948"/>
      <c r="Q71" s="948"/>
      <c r="R71" s="948"/>
      <c r="S71" s="949"/>
      <c r="T71" s="718"/>
      <c r="U71" s="697"/>
      <c r="V71" s="593" t="s">
        <v>1121</v>
      </c>
      <c r="W71" s="720"/>
      <c r="X71" s="969"/>
      <c r="Y71" s="969"/>
      <c r="Z71" s="969"/>
      <c r="AA71" s="969"/>
      <c r="AB71" s="969"/>
      <c r="AC71" s="969"/>
      <c r="AD71" s="969"/>
      <c r="AE71" s="1113"/>
      <c r="AF71" s="1114"/>
      <c r="AG71" s="1057"/>
      <c r="AH71" s="948"/>
      <c r="AI71" s="948"/>
      <c r="AJ71" s="948"/>
      <c r="AK71" s="948"/>
      <c r="AL71" s="948"/>
      <c r="AM71" s="948"/>
      <c r="AN71" s="948"/>
      <c r="AO71" s="948"/>
      <c r="AP71" s="1058"/>
      <c r="AQ71" s="756"/>
      <c r="AR71" s="206" t="s">
        <v>1204</v>
      </c>
      <c r="AS71" s="238" t="s">
        <v>1211</v>
      </c>
      <c r="AT71" s="280" t="s">
        <v>1212</v>
      </c>
      <c r="AU71" s="283" t="s">
        <v>1213</v>
      </c>
      <c r="AV71" s="642" t="s">
        <v>638</v>
      </c>
      <c r="AW71" s="360"/>
    </row>
    <row r="72" spans="1:49" s="301" customFormat="1" ht="14.25">
      <c r="A72" s="982"/>
      <c r="B72" s="715"/>
      <c r="C72" s="705"/>
      <c r="D72" s="705"/>
      <c r="E72" s="705"/>
      <c r="F72" s="705"/>
      <c r="G72" s="705"/>
      <c r="H72" s="236">
        <v>20</v>
      </c>
      <c r="I72" s="232" t="s">
        <v>1214</v>
      </c>
      <c r="J72" s="718"/>
      <c r="K72" s="697"/>
      <c r="L72" s="715"/>
      <c r="M72" s="947"/>
      <c r="N72" s="948"/>
      <c r="O72" s="948"/>
      <c r="P72" s="948"/>
      <c r="Q72" s="948"/>
      <c r="R72" s="948"/>
      <c r="S72" s="949"/>
      <c r="T72" s="718"/>
      <c r="U72" s="697"/>
      <c r="V72" s="593" t="s">
        <v>1117</v>
      </c>
      <c r="W72" s="720"/>
      <c r="X72" s="962" t="s">
        <v>1215</v>
      </c>
      <c r="Y72" s="1111"/>
      <c r="Z72" s="1111"/>
      <c r="AA72" s="1111"/>
      <c r="AB72" s="1111"/>
      <c r="AC72" s="1111"/>
      <c r="AD72" s="1111"/>
      <c r="AE72" s="1113"/>
      <c r="AF72" s="1114"/>
      <c r="AG72" s="1057"/>
      <c r="AH72" s="948"/>
      <c r="AI72" s="948"/>
      <c r="AJ72" s="948"/>
      <c r="AK72" s="948"/>
      <c r="AL72" s="948"/>
      <c r="AM72" s="948"/>
      <c r="AN72" s="948"/>
      <c r="AO72" s="948"/>
      <c r="AP72" s="1058"/>
      <c r="AQ72" s="756"/>
      <c r="AR72" s="237"/>
      <c r="AS72" s="238"/>
      <c r="AT72" s="640"/>
      <c r="AU72" s="283"/>
      <c r="AV72" s="642"/>
      <c r="AW72" s="360"/>
    </row>
    <row r="73" spans="1:49" s="301" customFormat="1" ht="14.25">
      <c r="A73" s="983"/>
      <c r="B73" s="708"/>
      <c r="C73" s="706"/>
      <c r="D73" s="706"/>
      <c r="E73" s="706"/>
      <c r="F73" s="706"/>
      <c r="G73" s="706"/>
      <c r="H73" s="236">
        <v>10</v>
      </c>
      <c r="I73" s="232" t="s">
        <v>772</v>
      </c>
      <c r="J73" s="698"/>
      <c r="K73" s="699"/>
      <c r="L73" s="708"/>
      <c r="M73" s="946"/>
      <c r="N73" s="744"/>
      <c r="O73" s="744"/>
      <c r="P73" s="744"/>
      <c r="Q73" s="744"/>
      <c r="R73" s="744"/>
      <c r="S73" s="747"/>
      <c r="T73" s="698"/>
      <c r="U73" s="699"/>
      <c r="V73" s="219" t="s">
        <v>1140</v>
      </c>
      <c r="W73" s="980"/>
      <c r="X73" s="1097" t="s">
        <v>1134</v>
      </c>
      <c r="Y73" s="1098"/>
      <c r="Z73" s="1098"/>
      <c r="AA73" s="1098"/>
      <c r="AB73" s="1098"/>
      <c r="AC73" s="1098"/>
      <c r="AD73" s="1098"/>
      <c r="AE73" s="1115"/>
      <c r="AF73" s="1116"/>
      <c r="AG73" s="1057"/>
      <c r="AH73" s="948"/>
      <c r="AI73" s="948"/>
      <c r="AJ73" s="948"/>
      <c r="AK73" s="948"/>
      <c r="AL73" s="948"/>
      <c r="AM73" s="948"/>
      <c r="AN73" s="948"/>
      <c r="AO73" s="948"/>
      <c r="AP73" s="1058"/>
      <c r="AQ73" s="739"/>
      <c r="AR73" s="237"/>
      <c r="AS73" s="238"/>
      <c r="AT73" s="640"/>
      <c r="AU73" s="283"/>
      <c r="AV73" s="280"/>
      <c r="AW73" s="360"/>
    </row>
    <row r="74" spans="1:49" s="301" customFormat="1" ht="14.25">
      <c r="A74" s="988" t="s">
        <v>1216</v>
      </c>
      <c r="B74" s="707" t="s">
        <v>1105</v>
      </c>
      <c r="C74" s="704"/>
      <c r="D74" s="704"/>
      <c r="E74" s="704" t="s">
        <v>98</v>
      </c>
      <c r="F74" s="703"/>
      <c r="G74" s="703" t="s">
        <v>1083</v>
      </c>
      <c r="H74" s="703"/>
      <c r="I74" s="941"/>
      <c r="J74" s="716" t="s">
        <v>1085</v>
      </c>
      <c r="K74" s="717"/>
      <c r="L74" s="707" t="s">
        <v>1107</v>
      </c>
      <c r="M74" s="944" t="s">
        <v>1217</v>
      </c>
      <c r="N74" s="944"/>
      <c r="O74" s="944"/>
      <c r="P74" s="944"/>
      <c r="Q74" s="944"/>
      <c r="R74" s="944"/>
      <c r="S74" s="945"/>
      <c r="T74" s="716" t="s">
        <v>1085</v>
      </c>
      <c r="U74" s="717"/>
      <c r="V74" s="996" t="s">
        <v>639</v>
      </c>
      <c r="W74" s="1117" t="s">
        <v>1107</v>
      </c>
      <c r="X74" s="1097" t="s">
        <v>1217</v>
      </c>
      <c r="Y74" s="1097"/>
      <c r="Z74" s="1097"/>
      <c r="AA74" s="1097"/>
      <c r="AB74" s="1097"/>
      <c r="AC74" s="1097"/>
      <c r="AD74" s="1097"/>
      <c r="AE74" s="956" t="s">
        <v>1085</v>
      </c>
      <c r="AF74" s="717"/>
      <c r="AG74" s="1119" t="s">
        <v>1157</v>
      </c>
      <c r="AH74" s="941" t="s">
        <v>1107</v>
      </c>
      <c r="AI74" s="943" t="s">
        <v>640</v>
      </c>
      <c r="AJ74" s="944"/>
      <c r="AK74" s="944"/>
      <c r="AL74" s="944"/>
      <c r="AM74" s="944"/>
      <c r="AN74" s="944"/>
      <c r="AO74" s="945"/>
      <c r="AP74" s="1110" t="s">
        <v>1085</v>
      </c>
      <c r="AQ74" s="1077" t="s">
        <v>1127</v>
      </c>
      <c r="AR74" s="752" t="s">
        <v>849</v>
      </c>
      <c r="AS74" s="965" t="s">
        <v>1218</v>
      </c>
      <c r="AT74" s="709" t="s">
        <v>303</v>
      </c>
      <c r="AU74" s="282"/>
      <c r="AV74" s="260"/>
      <c r="AW74" s="360"/>
    </row>
    <row r="75" spans="1:49" s="301" customFormat="1" ht="14.25">
      <c r="A75" s="989"/>
      <c r="B75" s="715"/>
      <c r="C75" s="705"/>
      <c r="D75" s="705"/>
      <c r="E75" s="705"/>
      <c r="F75" s="703"/>
      <c r="G75" s="703"/>
      <c r="H75" s="703"/>
      <c r="I75" s="941"/>
      <c r="J75" s="718"/>
      <c r="K75" s="697"/>
      <c r="L75" s="715"/>
      <c r="M75" s="948"/>
      <c r="N75" s="948"/>
      <c r="O75" s="948"/>
      <c r="P75" s="948"/>
      <c r="Q75" s="948"/>
      <c r="R75" s="948"/>
      <c r="S75" s="949"/>
      <c r="T75" s="718"/>
      <c r="U75" s="697"/>
      <c r="V75" s="1057"/>
      <c r="W75" s="1117"/>
      <c r="X75" s="1118"/>
      <c r="Y75" s="1118"/>
      <c r="Z75" s="1118"/>
      <c r="AA75" s="1118"/>
      <c r="AB75" s="1118"/>
      <c r="AC75" s="1118"/>
      <c r="AD75" s="1118"/>
      <c r="AE75" s="957"/>
      <c r="AF75" s="697"/>
      <c r="AG75" s="1081"/>
      <c r="AH75" s="941"/>
      <c r="AI75" s="947"/>
      <c r="AJ75" s="948"/>
      <c r="AK75" s="948"/>
      <c r="AL75" s="948"/>
      <c r="AM75" s="948"/>
      <c r="AN75" s="948"/>
      <c r="AO75" s="949"/>
      <c r="AP75" s="1110"/>
      <c r="AQ75" s="1078"/>
      <c r="AR75" s="753"/>
      <c r="AS75" s="966"/>
      <c r="AT75" s="1039"/>
      <c r="AU75" s="283" t="s">
        <v>642</v>
      </c>
      <c r="AV75" s="280" t="s">
        <v>641</v>
      </c>
      <c r="AW75" s="360"/>
    </row>
    <row r="76" spans="1:49" s="301" customFormat="1" ht="48.75" customHeight="1">
      <c r="A76" s="990"/>
      <c r="B76" s="708"/>
      <c r="C76" s="706"/>
      <c r="D76" s="706"/>
      <c r="E76" s="706"/>
      <c r="F76" s="703"/>
      <c r="G76" s="703"/>
      <c r="H76" s="703"/>
      <c r="I76" s="941"/>
      <c r="J76" s="698"/>
      <c r="K76" s="699"/>
      <c r="L76" s="708"/>
      <c r="M76" s="744"/>
      <c r="N76" s="744"/>
      <c r="O76" s="744"/>
      <c r="P76" s="744"/>
      <c r="Q76" s="744"/>
      <c r="R76" s="744"/>
      <c r="S76" s="747"/>
      <c r="T76" s="698"/>
      <c r="U76" s="699"/>
      <c r="V76" s="743"/>
      <c r="W76" s="1117"/>
      <c r="X76" s="1118"/>
      <c r="Y76" s="1118"/>
      <c r="Z76" s="1118"/>
      <c r="AA76" s="1118"/>
      <c r="AB76" s="1118"/>
      <c r="AC76" s="1118"/>
      <c r="AD76" s="1118"/>
      <c r="AE76" s="958"/>
      <c r="AF76" s="699"/>
      <c r="AG76" s="1081"/>
      <c r="AH76" s="941"/>
      <c r="AI76" s="946"/>
      <c r="AJ76" s="744"/>
      <c r="AK76" s="744"/>
      <c r="AL76" s="744"/>
      <c r="AM76" s="744"/>
      <c r="AN76" s="744"/>
      <c r="AO76" s="747"/>
      <c r="AP76" s="1110"/>
      <c r="AQ76" s="1079"/>
      <c r="AR76" s="754"/>
      <c r="AS76" s="967"/>
      <c r="AT76" s="1040"/>
      <c r="AU76" s="284"/>
      <c r="AV76" s="281"/>
      <c r="AW76" s="360"/>
    </row>
    <row r="77" spans="1:49" s="301" customFormat="1" ht="37.5" customHeight="1">
      <c r="A77" s="988" t="s">
        <v>536</v>
      </c>
      <c r="B77" s="707" t="s">
        <v>1219</v>
      </c>
      <c r="C77" s="703" t="s">
        <v>1220</v>
      </c>
      <c r="D77" s="703" t="s">
        <v>1091</v>
      </c>
      <c r="E77" s="703" t="s">
        <v>1081</v>
      </c>
      <c r="F77" s="703" t="s">
        <v>1122</v>
      </c>
      <c r="G77" s="703" t="s">
        <v>1083</v>
      </c>
      <c r="H77" s="258">
        <v>45</v>
      </c>
      <c r="I77" s="234" t="s">
        <v>1143</v>
      </c>
      <c r="J77" s="716" t="s">
        <v>1085</v>
      </c>
      <c r="K77" s="717"/>
      <c r="L77" s="707" t="s">
        <v>1107</v>
      </c>
      <c r="M77" s="944" t="s">
        <v>1108</v>
      </c>
      <c r="N77" s="944"/>
      <c r="O77" s="944"/>
      <c r="P77" s="944"/>
      <c r="Q77" s="944"/>
      <c r="R77" s="944"/>
      <c r="S77" s="945"/>
      <c r="T77" s="716" t="s">
        <v>1085</v>
      </c>
      <c r="U77" s="717"/>
      <c r="V77" s="235" t="s">
        <v>1180</v>
      </c>
      <c r="W77" s="720" t="s">
        <v>1107</v>
      </c>
      <c r="X77" s="922" t="s">
        <v>1134</v>
      </c>
      <c r="Y77" s="922"/>
      <c r="Z77" s="922"/>
      <c r="AA77" s="922"/>
      <c r="AB77" s="922"/>
      <c r="AC77" s="922"/>
      <c r="AD77" s="922"/>
      <c r="AE77" s="956" t="s">
        <v>1085</v>
      </c>
      <c r="AF77" s="717"/>
      <c r="AG77" s="1057"/>
      <c r="AH77" s="948"/>
      <c r="AI77" s="948"/>
      <c r="AJ77" s="948"/>
      <c r="AK77" s="948"/>
      <c r="AL77" s="948"/>
      <c r="AM77" s="948"/>
      <c r="AN77" s="948"/>
      <c r="AO77" s="948"/>
      <c r="AP77" s="1058"/>
      <c r="AQ77" s="959"/>
      <c r="AR77" s="956"/>
      <c r="AS77" s="956"/>
      <c r="AT77" s="956"/>
      <c r="AU77" s="755" t="s">
        <v>1085</v>
      </c>
      <c r="AV77" s="208"/>
      <c r="AW77" s="360"/>
    </row>
    <row r="78" spans="1:49" s="301" customFormat="1" ht="47.25" customHeight="1">
      <c r="A78" s="989"/>
      <c r="B78" s="715"/>
      <c r="C78" s="703"/>
      <c r="D78" s="703"/>
      <c r="E78" s="703"/>
      <c r="F78" s="703"/>
      <c r="G78" s="703"/>
      <c r="H78" s="236">
        <v>30</v>
      </c>
      <c r="I78" s="232" t="s">
        <v>1143</v>
      </c>
      <c r="J78" s="718"/>
      <c r="K78" s="697"/>
      <c r="L78" s="715"/>
      <c r="M78" s="948"/>
      <c r="N78" s="948"/>
      <c r="O78" s="948"/>
      <c r="P78" s="948"/>
      <c r="Q78" s="948"/>
      <c r="R78" s="948"/>
      <c r="S78" s="949"/>
      <c r="T78" s="718"/>
      <c r="U78" s="697"/>
      <c r="V78" s="591" t="s">
        <v>1137</v>
      </c>
      <c r="W78" s="721"/>
      <c r="X78" s="962" t="s">
        <v>1108</v>
      </c>
      <c r="Y78" s="962"/>
      <c r="Z78" s="962"/>
      <c r="AA78" s="962"/>
      <c r="AB78" s="962"/>
      <c r="AC78" s="962"/>
      <c r="AD78" s="962"/>
      <c r="AE78" s="957"/>
      <c r="AF78" s="697"/>
      <c r="AG78" s="1057"/>
      <c r="AH78" s="948"/>
      <c r="AI78" s="948"/>
      <c r="AJ78" s="948"/>
      <c r="AK78" s="948"/>
      <c r="AL78" s="948"/>
      <c r="AM78" s="948"/>
      <c r="AN78" s="948"/>
      <c r="AO78" s="948"/>
      <c r="AP78" s="1058"/>
      <c r="AQ78" s="960"/>
      <c r="AR78" s="957"/>
      <c r="AS78" s="957"/>
      <c r="AT78" s="957"/>
      <c r="AU78" s="756"/>
      <c r="AV78" s="300" t="s">
        <v>643</v>
      </c>
      <c r="AW78" s="360"/>
    </row>
    <row r="79" spans="1:49" s="301" customFormat="1" ht="28.5" customHeight="1">
      <c r="A79" s="990"/>
      <c r="B79" s="708"/>
      <c r="C79" s="703"/>
      <c r="D79" s="703"/>
      <c r="E79" s="703"/>
      <c r="F79" s="703"/>
      <c r="G79" s="703"/>
      <c r="H79" s="245">
        <v>20</v>
      </c>
      <c r="I79" s="247" t="s">
        <v>1143</v>
      </c>
      <c r="J79" s="698"/>
      <c r="K79" s="699"/>
      <c r="L79" s="708"/>
      <c r="M79" s="744"/>
      <c r="N79" s="744"/>
      <c r="O79" s="744"/>
      <c r="P79" s="744"/>
      <c r="Q79" s="744"/>
      <c r="R79" s="744"/>
      <c r="S79" s="747"/>
      <c r="T79" s="698"/>
      <c r="U79" s="699"/>
      <c r="V79" s="579" t="s">
        <v>1121</v>
      </c>
      <c r="W79" s="680" t="s">
        <v>149</v>
      </c>
      <c r="X79" s="963" t="s">
        <v>150</v>
      </c>
      <c r="Y79" s="964"/>
      <c r="Z79" s="241" t="s">
        <v>1081</v>
      </c>
      <c r="AA79" s="241"/>
      <c r="AB79" s="241" t="s">
        <v>1083</v>
      </c>
      <c r="AC79" s="241"/>
      <c r="AD79" s="400"/>
      <c r="AE79" s="958"/>
      <c r="AF79" s="699"/>
      <c r="AG79" s="743"/>
      <c r="AH79" s="744"/>
      <c r="AI79" s="744"/>
      <c r="AJ79" s="744"/>
      <c r="AK79" s="744"/>
      <c r="AL79" s="744"/>
      <c r="AM79" s="744"/>
      <c r="AN79" s="744"/>
      <c r="AO79" s="744"/>
      <c r="AP79" s="745"/>
      <c r="AQ79" s="961"/>
      <c r="AR79" s="958"/>
      <c r="AS79" s="958"/>
      <c r="AT79" s="958"/>
      <c r="AU79" s="739"/>
      <c r="AV79" s="243"/>
      <c r="AW79" s="360"/>
    </row>
    <row r="80" spans="1:49" s="301" customFormat="1" ht="14.25">
      <c r="A80" s="988" t="s">
        <v>537</v>
      </c>
      <c r="B80" s="707" t="s">
        <v>427</v>
      </c>
      <c r="C80" s="972" t="s">
        <v>848</v>
      </c>
      <c r="D80" s="704" t="s">
        <v>1111</v>
      </c>
      <c r="E80" s="704" t="s">
        <v>1081</v>
      </c>
      <c r="F80" s="704" t="s">
        <v>1091</v>
      </c>
      <c r="G80" s="704" t="s">
        <v>1083</v>
      </c>
      <c r="H80" s="258">
        <v>35</v>
      </c>
      <c r="I80" s="234" t="s">
        <v>1221</v>
      </c>
      <c r="J80" s="716" t="s">
        <v>1085</v>
      </c>
      <c r="K80" s="717"/>
      <c r="L80" s="707" t="s">
        <v>1107</v>
      </c>
      <c r="M80" s="944" t="s">
        <v>1108</v>
      </c>
      <c r="N80" s="944"/>
      <c r="O80" s="944"/>
      <c r="P80" s="944"/>
      <c r="Q80" s="944"/>
      <c r="R80" s="944"/>
      <c r="S80" s="945"/>
      <c r="T80" s="716" t="s">
        <v>1085</v>
      </c>
      <c r="U80" s="717"/>
      <c r="V80" s="204" t="s">
        <v>1197</v>
      </c>
      <c r="W80" s="719" t="s">
        <v>1107</v>
      </c>
      <c r="X80" s="1129" t="s">
        <v>1222</v>
      </c>
      <c r="Y80" s="1130"/>
      <c r="Z80" s="1130"/>
      <c r="AA80" s="1130"/>
      <c r="AB80" s="1130"/>
      <c r="AC80" s="1130"/>
      <c r="AD80" s="1131"/>
      <c r="AE80" s="716" t="s">
        <v>1085</v>
      </c>
      <c r="AF80" s="717"/>
      <c r="AG80" s="707" t="s">
        <v>1223</v>
      </c>
      <c r="AH80" s="703" t="s">
        <v>1107</v>
      </c>
      <c r="AI80" s="943" t="s">
        <v>1217</v>
      </c>
      <c r="AJ80" s="944"/>
      <c r="AK80" s="944"/>
      <c r="AL80" s="944"/>
      <c r="AM80" s="944"/>
      <c r="AN80" s="944"/>
      <c r="AO80" s="945"/>
      <c r="AP80" s="938" t="s">
        <v>1085</v>
      </c>
      <c r="AQ80" s="755" t="s">
        <v>1127</v>
      </c>
      <c r="AR80" s="752" t="s">
        <v>849</v>
      </c>
      <c r="AS80" s="704" t="s">
        <v>1151</v>
      </c>
      <c r="AT80" s="971" t="s">
        <v>1224</v>
      </c>
      <c r="AU80" s="204"/>
      <c r="AV80" s="661"/>
      <c r="AW80" s="360"/>
    </row>
    <row r="81" spans="1:49" s="301" customFormat="1" ht="57">
      <c r="A81" s="989"/>
      <c r="B81" s="715"/>
      <c r="C81" s="975"/>
      <c r="D81" s="705"/>
      <c r="E81" s="705"/>
      <c r="F81" s="705"/>
      <c r="G81" s="705"/>
      <c r="H81" s="236"/>
      <c r="I81" s="232"/>
      <c r="J81" s="718"/>
      <c r="K81" s="697"/>
      <c r="L81" s="715"/>
      <c r="M81" s="948"/>
      <c r="N81" s="948"/>
      <c r="O81" s="948"/>
      <c r="P81" s="948"/>
      <c r="Q81" s="948"/>
      <c r="R81" s="948"/>
      <c r="S81" s="949"/>
      <c r="T81" s="718"/>
      <c r="U81" s="697"/>
      <c r="V81" s="569" t="s">
        <v>1225</v>
      </c>
      <c r="W81" s="720"/>
      <c r="X81" s="950" t="s">
        <v>1108</v>
      </c>
      <c r="Y81" s="951"/>
      <c r="Z81" s="951"/>
      <c r="AA81" s="951"/>
      <c r="AB81" s="951"/>
      <c r="AC81" s="951"/>
      <c r="AD81" s="952"/>
      <c r="AE81" s="718"/>
      <c r="AF81" s="697"/>
      <c r="AG81" s="715"/>
      <c r="AH81" s="703"/>
      <c r="AI81" s="947"/>
      <c r="AJ81" s="948"/>
      <c r="AK81" s="948"/>
      <c r="AL81" s="948"/>
      <c r="AM81" s="948"/>
      <c r="AN81" s="948"/>
      <c r="AO81" s="949"/>
      <c r="AP81" s="939"/>
      <c r="AQ81" s="756"/>
      <c r="AR81" s="753"/>
      <c r="AS81" s="705"/>
      <c r="AT81" s="974"/>
      <c r="AU81" s="335" t="s">
        <v>644</v>
      </c>
      <c r="AV81" s="644" t="s">
        <v>743</v>
      </c>
      <c r="AW81" s="360"/>
    </row>
    <row r="82" spans="1:49" s="301" customFormat="1" ht="14.25">
      <c r="A82" s="989"/>
      <c r="B82" s="715"/>
      <c r="C82" s="975"/>
      <c r="D82" s="705"/>
      <c r="E82" s="705"/>
      <c r="F82" s="705"/>
      <c r="G82" s="705"/>
      <c r="H82" s="236"/>
      <c r="I82" s="232"/>
      <c r="J82" s="718"/>
      <c r="K82" s="697"/>
      <c r="L82" s="715"/>
      <c r="M82" s="948"/>
      <c r="N82" s="948"/>
      <c r="O82" s="948"/>
      <c r="P82" s="948"/>
      <c r="Q82" s="948"/>
      <c r="R82" s="948"/>
      <c r="S82" s="949"/>
      <c r="T82" s="718"/>
      <c r="U82" s="697"/>
      <c r="V82" s="569" t="s">
        <v>1140</v>
      </c>
      <c r="W82" s="720"/>
      <c r="X82" s="950" t="s">
        <v>1134</v>
      </c>
      <c r="Y82" s="951"/>
      <c r="Z82" s="951"/>
      <c r="AA82" s="951"/>
      <c r="AB82" s="951"/>
      <c r="AC82" s="951"/>
      <c r="AD82" s="952"/>
      <c r="AE82" s="718"/>
      <c r="AF82" s="697"/>
      <c r="AG82" s="715"/>
      <c r="AH82" s="703"/>
      <c r="AI82" s="947"/>
      <c r="AJ82" s="948"/>
      <c r="AK82" s="948"/>
      <c r="AL82" s="948"/>
      <c r="AM82" s="948"/>
      <c r="AN82" s="948"/>
      <c r="AO82" s="949"/>
      <c r="AP82" s="939"/>
      <c r="AQ82" s="756"/>
      <c r="AR82" s="753"/>
      <c r="AS82" s="705"/>
      <c r="AT82" s="974"/>
      <c r="AU82" s="205"/>
      <c r="AV82" s="676"/>
      <c r="AW82" s="360"/>
    </row>
    <row r="83" spans="1:49" s="301" customFormat="1" ht="14.25">
      <c r="A83" s="989"/>
      <c r="B83" s="715"/>
      <c r="C83" s="975"/>
      <c r="D83" s="705"/>
      <c r="E83" s="705"/>
      <c r="F83" s="705"/>
      <c r="G83" s="705"/>
      <c r="H83" s="236">
        <v>25</v>
      </c>
      <c r="I83" s="232" t="s">
        <v>1139</v>
      </c>
      <c r="J83" s="718"/>
      <c r="K83" s="697"/>
      <c r="L83" s="715"/>
      <c r="M83" s="948"/>
      <c r="N83" s="948"/>
      <c r="O83" s="948"/>
      <c r="P83" s="948"/>
      <c r="Q83" s="948"/>
      <c r="R83" s="948"/>
      <c r="S83" s="949"/>
      <c r="T83" s="718"/>
      <c r="U83" s="697"/>
      <c r="V83" s="588" t="s">
        <v>853</v>
      </c>
      <c r="W83" s="720"/>
      <c r="X83" s="950" t="s">
        <v>1226</v>
      </c>
      <c r="Y83" s="951"/>
      <c r="Z83" s="951"/>
      <c r="AA83" s="951"/>
      <c r="AB83" s="951"/>
      <c r="AC83" s="951"/>
      <c r="AD83" s="952"/>
      <c r="AE83" s="718"/>
      <c r="AF83" s="697"/>
      <c r="AG83" s="715"/>
      <c r="AH83" s="703"/>
      <c r="AI83" s="947"/>
      <c r="AJ83" s="948"/>
      <c r="AK83" s="948"/>
      <c r="AL83" s="948"/>
      <c r="AM83" s="948"/>
      <c r="AN83" s="948"/>
      <c r="AO83" s="949"/>
      <c r="AP83" s="939"/>
      <c r="AQ83" s="756"/>
      <c r="AR83" s="1279"/>
      <c r="AS83" s="1002"/>
      <c r="AT83" s="1052"/>
      <c r="AU83" s="654"/>
      <c r="AV83" s="685"/>
      <c r="AW83" s="360"/>
    </row>
    <row r="84" spans="1:49" s="301" customFormat="1" ht="22.5" customHeight="1" thickBot="1">
      <c r="A84" s="992"/>
      <c r="B84" s="1198"/>
      <c r="C84" s="1206"/>
      <c r="D84" s="987"/>
      <c r="E84" s="987"/>
      <c r="F84" s="987"/>
      <c r="G84" s="987"/>
      <c r="H84" s="636">
        <v>10</v>
      </c>
      <c r="I84" s="637" t="s">
        <v>1227</v>
      </c>
      <c r="J84" s="1265"/>
      <c r="K84" s="1266"/>
      <c r="L84" s="1198"/>
      <c r="M84" s="1194"/>
      <c r="N84" s="1194"/>
      <c r="O84" s="1194"/>
      <c r="P84" s="1194"/>
      <c r="Q84" s="1194"/>
      <c r="R84" s="1194"/>
      <c r="S84" s="1270"/>
      <c r="T84" s="1265"/>
      <c r="U84" s="1266"/>
      <c r="V84" s="646" t="s">
        <v>1228</v>
      </c>
      <c r="W84" s="1271"/>
      <c r="X84" s="1272" t="s">
        <v>1138</v>
      </c>
      <c r="Y84" s="1273"/>
      <c r="Z84" s="1273"/>
      <c r="AA84" s="1273"/>
      <c r="AB84" s="1273"/>
      <c r="AC84" s="1273"/>
      <c r="AD84" s="1274"/>
      <c r="AE84" s="1265"/>
      <c r="AF84" s="1266"/>
      <c r="AG84" s="1198"/>
      <c r="AH84" s="1275"/>
      <c r="AI84" s="1276"/>
      <c r="AJ84" s="1194"/>
      <c r="AK84" s="1194"/>
      <c r="AL84" s="1194"/>
      <c r="AM84" s="1194"/>
      <c r="AN84" s="1194"/>
      <c r="AO84" s="1270"/>
      <c r="AP84" s="1277"/>
      <c r="AQ84" s="1278"/>
      <c r="AR84" s="1280"/>
      <c r="AS84" s="1281"/>
      <c r="AT84" s="1053"/>
      <c r="AU84" s="693"/>
      <c r="AV84" s="694"/>
      <c r="AW84" s="360"/>
    </row>
    <row r="85" spans="1:23" s="574" customFormat="1" ht="24.75" thickBot="1">
      <c r="A85" s="574" t="s">
        <v>1102</v>
      </c>
      <c r="B85" s="575"/>
      <c r="F85" s="575"/>
      <c r="J85" s="575"/>
      <c r="N85" s="575"/>
      <c r="O85" s="575"/>
      <c r="W85" s="576"/>
    </row>
    <row r="86" spans="1:48" s="301" customFormat="1" ht="15" thickBot="1">
      <c r="A86" s="740" t="s">
        <v>426</v>
      </c>
      <c r="B86" s="762" t="s">
        <v>903</v>
      </c>
      <c r="C86" s="770"/>
      <c r="D86" s="770"/>
      <c r="E86" s="770"/>
      <c r="F86" s="770"/>
      <c r="G86" s="770"/>
      <c r="H86" s="770"/>
      <c r="I86" s="770"/>
      <c r="J86" s="770"/>
      <c r="K86" s="770"/>
      <c r="L86" s="770"/>
      <c r="M86" s="770"/>
      <c r="N86" s="770"/>
      <c r="O86" s="770"/>
      <c r="P86" s="770"/>
      <c r="Q86" s="770"/>
      <c r="R86" s="770"/>
      <c r="S86" s="770"/>
      <c r="T86" s="770"/>
      <c r="U86" s="770"/>
      <c r="V86" s="770"/>
      <c r="W86" s="770"/>
      <c r="X86" s="770"/>
      <c r="Y86" s="770"/>
      <c r="Z86" s="770"/>
      <c r="AA86" s="770"/>
      <c r="AB86" s="325"/>
      <c r="AC86" s="325"/>
      <c r="AD86" s="325"/>
      <c r="AE86" s="770" t="s">
        <v>755</v>
      </c>
      <c r="AF86" s="770"/>
      <c r="AG86" s="770"/>
      <c r="AH86" s="770"/>
      <c r="AI86" s="770"/>
      <c r="AJ86" s="770"/>
      <c r="AK86" s="770"/>
      <c r="AL86" s="770"/>
      <c r="AM86" s="770"/>
      <c r="AN86" s="770"/>
      <c r="AO86" s="770"/>
      <c r="AP86" s="770"/>
      <c r="AQ86" s="770"/>
      <c r="AR86" s="770"/>
      <c r="AS86" s="770"/>
      <c r="AT86" s="763"/>
      <c r="AU86" s="762" t="s">
        <v>1101</v>
      </c>
      <c r="AV86" s="763"/>
    </row>
    <row r="87" spans="1:48" s="301" customFormat="1" ht="28.5">
      <c r="A87" s="741"/>
      <c r="B87" s="743" t="s">
        <v>1062</v>
      </c>
      <c r="C87" s="744"/>
      <c r="D87" s="744"/>
      <c r="E87" s="744"/>
      <c r="F87" s="744"/>
      <c r="G87" s="744"/>
      <c r="H87" s="744"/>
      <c r="I87" s="744"/>
      <c r="J87" s="744"/>
      <c r="K87" s="745"/>
      <c r="L87" s="743" t="s">
        <v>1063</v>
      </c>
      <c r="M87" s="744"/>
      <c r="N87" s="744"/>
      <c r="O87" s="744"/>
      <c r="P87" s="744"/>
      <c r="Q87" s="744"/>
      <c r="R87" s="744"/>
      <c r="S87" s="744"/>
      <c r="T87" s="744"/>
      <c r="U87" s="744"/>
      <c r="V87" s="746" t="s">
        <v>844</v>
      </c>
      <c r="W87" s="747"/>
      <c r="X87" s="747"/>
      <c r="Y87" s="747"/>
      <c r="Z87" s="747"/>
      <c r="AA87" s="747"/>
      <c r="AB87" s="747"/>
      <c r="AC87" s="747"/>
      <c r="AD87" s="747"/>
      <c r="AE87" s="747"/>
      <c r="AF87" s="747"/>
      <c r="AG87" s="746" t="s">
        <v>1064</v>
      </c>
      <c r="AH87" s="747"/>
      <c r="AI87" s="747"/>
      <c r="AJ87" s="747"/>
      <c r="AK87" s="747"/>
      <c r="AL87" s="747"/>
      <c r="AM87" s="747"/>
      <c r="AN87" s="747"/>
      <c r="AO87" s="747"/>
      <c r="AP87" s="747"/>
      <c r="AQ87" s="743" t="s">
        <v>754</v>
      </c>
      <c r="AR87" s="744"/>
      <c r="AS87" s="744"/>
      <c r="AT87" s="744"/>
      <c r="AU87" s="679" t="s">
        <v>148</v>
      </c>
      <c r="AV87" s="643" t="s">
        <v>910</v>
      </c>
    </row>
    <row r="88" spans="1:48" s="301" customFormat="1" ht="29.25" thickBot="1">
      <c r="A88" s="742"/>
      <c r="B88" s="223" t="s">
        <v>1065</v>
      </c>
      <c r="C88" s="224" t="s">
        <v>1066</v>
      </c>
      <c r="D88" s="224" t="s">
        <v>1067</v>
      </c>
      <c r="E88" s="225" t="s">
        <v>1068</v>
      </c>
      <c r="F88" s="224" t="s">
        <v>1069</v>
      </c>
      <c r="G88" s="224" t="s">
        <v>1070</v>
      </c>
      <c r="H88" s="224" t="s">
        <v>1071</v>
      </c>
      <c r="I88" s="224" t="s">
        <v>1072</v>
      </c>
      <c r="J88" s="748" t="s">
        <v>1073</v>
      </c>
      <c r="K88" s="749"/>
      <c r="L88" s="223" t="s">
        <v>845</v>
      </c>
      <c r="M88" s="224" t="s">
        <v>1066</v>
      </c>
      <c r="N88" s="224" t="s">
        <v>1067</v>
      </c>
      <c r="O88" s="225" t="s">
        <v>1068</v>
      </c>
      <c r="P88" s="224" t="s">
        <v>1069</v>
      </c>
      <c r="Q88" s="224" t="s">
        <v>1070</v>
      </c>
      <c r="R88" s="224" t="s">
        <v>1071</v>
      </c>
      <c r="S88" s="224" t="s">
        <v>1072</v>
      </c>
      <c r="T88" s="748" t="s">
        <v>1073</v>
      </c>
      <c r="U88" s="749"/>
      <c r="V88" s="227" t="s">
        <v>1074</v>
      </c>
      <c r="W88" s="594" t="s">
        <v>846</v>
      </c>
      <c r="X88" s="224" t="s">
        <v>1066</v>
      </c>
      <c r="Y88" s="224" t="s">
        <v>1067</v>
      </c>
      <c r="Z88" s="225" t="s">
        <v>1068</v>
      </c>
      <c r="AA88" s="224" t="s">
        <v>1069</v>
      </c>
      <c r="AB88" s="224" t="s">
        <v>1070</v>
      </c>
      <c r="AC88" s="224" t="s">
        <v>1071</v>
      </c>
      <c r="AD88" s="224" t="s">
        <v>1072</v>
      </c>
      <c r="AE88" s="748" t="s">
        <v>1073</v>
      </c>
      <c r="AF88" s="749"/>
      <c r="AG88" s="227" t="s">
        <v>1074</v>
      </c>
      <c r="AH88" s="225" t="s">
        <v>846</v>
      </c>
      <c r="AI88" s="224" t="s">
        <v>1066</v>
      </c>
      <c r="AJ88" s="224" t="s">
        <v>1067</v>
      </c>
      <c r="AK88" s="225" t="s">
        <v>1068</v>
      </c>
      <c r="AL88" s="224" t="s">
        <v>1069</v>
      </c>
      <c r="AM88" s="224" t="s">
        <v>1070</v>
      </c>
      <c r="AN88" s="224" t="s">
        <v>1071</v>
      </c>
      <c r="AO88" s="224" t="s">
        <v>1072</v>
      </c>
      <c r="AP88" s="228" t="s">
        <v>1073</v>
      </c>
      <c r="AQ88" s="750" t="s">
        <v>1075</v>
      </c>
      <c r="AR88" s="751"/>
      <c r="AS88" s="229" t="s">
        <v>1076</v>
      </c>
      <c r="AT88" s="226" t="s">
        <v>1077</v>
      </c>
      <c r="AU88" s="227" t="s">
        <v>1077</v>
      </c>
      <c r="AV88" s="357" t="s">
        <v>1077</v>
      </c>
    </row>
    <row r="89" spans="1:49" s="301" customFormat="1" ht="28.5">
      <c r="A89" s="981" t="s">
        <v>538</v>
      </c>
      <c r="B89" s="707" t="s">
        <v>427</v>
      </c>
      <c r="C89" s="972" t="s">
        <v>869</v>
      </c>
      <c r="D89" s="704" t="s">
        <v>1111</v>
      </c>
      <c r="E89" s="704" t="s">
        <v>1081</v>
      </c>
      <c r="F89" s="704" t="s">
        <v>1082</v>
      </c>
      <c r="G89" s="704" t="s">
        <v>1083</v>
      </c>
      <c r="H89" s="258">
        <v>30</v>
      </c>
      <c r="I89" s="234" t="s">
        <v>1229</v>
      </c>
      <c r="J89" s="716" t="s">
        <v>1085</v>
      </c>
      <c r="K89" s="717"/>
      <c r="L89" s="707" t="s">
        <v>427</v>
      </c>
      <c r="M89" s="972" t="s">
        <v>848</v>
      </c>
      <c r="N89" s="704" t="s">
        <v>1082</v>
      </c>
      <c r="O89" s="704" t="s">
        <v>1086</v>
      </c>
      <c r="P89" s="704" t="s">
        <v>1122</v>
      </c>
      <c r="Q89" s="704" t="s">
        <v>1083</v>
      </c>
      <c r="R89" s="258">
        <v>45</v>
      </c>
      <c r="S89" s="234" t="s">
        <v>1230</v>
      </c>
      <c r="T89" s="716" t="s">
        <v>1085</v>
      </c>
      <c r="U89" s="717"/>
      <c r="V89" s="252" t="s">
        <v>1117</v>
      </c>
      <c r="W89" s="296" t="s">
        <v>1107</v>
      </c>
      <c r="X89" s="922" t="s">
        <v>1231</v>
      </c>
      <c r="Y89" s="922"/>
      <c r="Z89" s="922"/>
      <c r="AA89" s="922"/>
      <c r="AB89" s="922"/>
      <c r="AC89" s="922"/>
      <c r="AD89" s="922"/>
      <c r="AE89" s="716" t="s">
        <v>1085</v>
      </c>
      <c r="AF89" s="717"/>
      <c r="AG89" s="959"/>
      <c r="AH89" s="956"/>
      <c r="AI89" s="956"/>
      <c r="AJ89" s="956"/>
      <c r="AK89" s="956"/>
      <c r="AL89" s="956"/>
      <c r="AM89" s="956"/>
      <c r="AN89" s="956"/>
      <c r="AO89" s="956"/>
      <c r="AP89" s="717"/>
      <c r="AQ89" s="755" t="s">
        <v>1127</v>
      </c>
      <c r="AR89" s="752" t="s">
        <v>849</v>
      </c>
      <c r="AS89" s="965" t="s">
        <v>855</v>
      </c>
      <c r="AT89" s="709" t="s">
        <v>308</v>
      </c>
      <c r="AU89" s="282"/>
      <c r="AV89" s="696"/>
      <c r="AW89" s="360"/>
    </row>
    <row r="90" spans="1:49" s="301" customFormat="1" ht="14.25">
      <c r="A90" s="982"/>
      <c r="B90" s="715"/>
      <c r="C90" s="975"/>
      <c r="D90" s="705"/>
      <c r="E90" s="705"/>
      <c r="F90" s="705"/>
      <c r="G90" s="705"/>
      <c r="H90" s="236">
        <v>10</v>
      </c>
      <c r="I90" s="232" t="s">
        <v>1233</v>
      </c>
      <c r="J90" s="718"/>
      <c r="K90" s="697"/>
      <c r="L90" s="715"/>
      <c r="M90" s="975"/>
      <c r="N90" s="705"/>
      <c r="O90" s="705"/>
      <c r="P90" s="705"/>
      <c r="Q90" s="705"/>
      <c r="R90" s="236">
        <v>30</v>
      </c>
      <c r="S90" s="232" t="s">
        <v>1229</v>
      </c>
      <c r="T90" s="718"/>
      <c r="U90" s="697"/>
      <c r="V90" s="923" t="s">
        <v>646</v>
      </c>
      <c r="W90" s="727" t="s">
        <v>427</v>
      </c>
      <c r="X90" s="1126" t="s">
        <v>1234</v>
      </c>
      <c r="Y90" s="1126" t="s">
        <v>1087</v>
      </c>
      <c r="Z90" s="1126" t="s">
        <v>1086</v>
      </c>
      <c r="AA90" s="1126" t="s">
        <v>1122</v>
      </c>
      <c r="AB90" s="1126" t="s">
        <v>1083</v>
      </c>
      <c r="AC90" s="572">
        <v>45</v>
      </c>
      <c r="AD90" s="573" t="s">
        <v>1230</v>
      </c>
      <c r="AE90" s="718"/>
      <c r="AF90" s="697"/>
      <c r="AG90" s="960"/>
      <c r="AH90" s="957"/>
      <c r="AI90" s="957"/>
      <c r="AJ90" s="957"/>
      <c r="AK90" s="957"/>
      <c r="AL90" s="957"/>
      <c r="AM90" s="957"/>
      <c r="AN90" s="957"/>
      <c r="AO90" s="957"/>
      <c r="AP90" s="697"/>
      <c r="AQ90" s="756"/>
      <c r="AR90" s="753"/>
      <c r="AS90" s="966"/>
      <c r="AT90" s="1039"/>
      <c r="AU90" s="283"/>
      <c r="AV90" s="280"/>
      <c r="AW90" s="360"/>
    </row>
    <row r="91" spans="1:49" s="301" customFormat="1" ht="14.25">
      <c r="A91" s="982"/>
      <c r="B91" s="715"/>
      <c r="C91" s="975"/>
      <c r="D91" s="705"/>
      <c r="E91" s="705"/>
      <c r="F91" s="705"/>
      <c r="G91" s="705"/>
      <c r="H91" s="236"/>
      <c r="I91" s="232"/>
      <c r="J91" s="718"/>
      <c r="K91" s="697"/>
      <c r="L91" s="715"/>
      <c r="M91" s="975"/>
      <c r="N91" s="705"/>
      <c r="O91" s="705"/>
      <c r="P91" s="705"/>
      <c r="Q91" s="705"/>
      <c r="R91" s="203">
        <v>10</v>
      </c>
      <c r="S91" s="232" t="s">
        <v>1233</v>
      </c>
      <c r="T91" s="718"/>
      <c r="U91" s="697"/>
      <c r="V91" s="924"/>
      <c r="W91" s="727"/>
      <c r="X91" s="1126"/>
      <c r="Y91" s="1126"/>
      <c r="Z91" s="1126"/>
      <c r="AA91" s="1126"/>
      <c r="AB91" s="1126"/>
      <c r="AC91" s="572">
        <v>30</v>
      </c>
      <c r="AD91" s="573" t="s">
        <v>1229</v>
      </c>
      <c r="AE91" s="718"/>
      <c r="AF91" s="697"/>
      <c r="AG91" s="960"/>
      <c r="AH91" s="957"/>
      <c r="AI91" s="957"/>
      <c r="AJ91" s="957"/>
      <c r="AK91" s="957"/>
      <c r="AL91" s="957"/>
      <c r="AM91" s="957"/>
      <c r="AN91" s="957"/>
      <c r="AO91" s="957"/>
      <c r="AP91" s="697"/>
      <c r="AQ91" s="756"/>
      <c r="AR91" s="753"/>
      <c r="AS91" s="966"/>
      <c r="AT91" s="1039"/>
      <c r="AU91" s="283" t="s">
        <v>648</v>
      </c>
      <c r="AV91" s="280" t="s">
        <v>648</v>
      </c>
      <c r="AW91" s="360"/>
    </row>
    <row r="92" spans="1:49" s="301" customFormat="1" ht="84.75" customHeight="1">
      <c r="A92" s="982"/>
      <c r="B92" s="715"/>
      <c r="C92" s="975"/>
      <c r="D92" s="705"/>
      <c r="E92" s="705"/>
      <c r="F92" s="705"/>
      <c r="G92" s="705"/>
      <c r="H92" s="236"/>
      <c r="I92" s="232"/>
      <c r="J92" s="718"/>
      <c r="K92" s="697"/>
      <c r="L92" s="715"/>
      <c r="M92" s="975"/>
      <c r="N92" s="705"/>
      <c r="O92" s="705"/>
      <c r="P92" s="705"/>
      <c r="Q92" s="705"/>
      <c r="R92" s="236"/>
      <c r="S92" s="232"/>
      <c r="T92" s="718"/>
      <c r="U92" s="697"/>
      <c r="V92" s="925"/>
      <c r="W92" s="727"/>
      <c r="X92" s="1126"/>
      <c r="Y92" s="1126"/>
      <c r="Z92" s="1126"/>
      <c r="AA92" s="1126"/>
      <c r="AB92" s="1126"/>
      <c r="AC92" s="571">
        <v>10</v>
      </c>
      <c r="AD92" s="573" t="s">
        <v>1233</v>
      </c>
      <c r="AE92" s="718"/>
      <c r="AF92" s="697"/>
      <c r="AG92" s="960"/>
      <c r="AH92" s="957"/>
      <c r="AI92" s="957"/>
      <c r="AJ92" s="957"/>
      <c r="AK92" s="957"/>
      <c r="AL92" s="957"/>
      <c r="AM92" s="957"/>
      <c r="AN92" s="957"/>
      <c r="AO92" s="957"/>
      <c r="AP92" s="697"/>
      <c r="AQ92" s="756"/>
      <c r="AR92" s="753"/>
      <c r="AS92" s="966"/>
      <c r="AT92" s="1039"/>
      <c r="AU92" s="283"/>
      <c r="AV92" s="280"/>
      <c r="AW92" s="360"/>
    </row>
    <row r="93" spans="1:49" s="301" customFormat="1" ht="28.5">
      <c r="A93" s="983"/>
      <c r="B93" s="708"/>
      <c r="C93" s="978"/>
      <c r="D93" s="706"/>
      <c r="E93" s="706"/>
      <c r="F93" s="706"/>
      <c r="G93" s="706"/>
      <c r="H93" s="241"/>
      <c r="I93" s="247"/>
      <c r="J93" s="698"/>
      <c r="K93" s="699"/>
      <c r="L93" s="708"/>
      <c r="M93" s="978"/>
      <c r="N93" s="706"/>
      <c r="O93" s="706"/>
      <c r="P93" s="706"/>
      <c r="Q93" s="706"/>
      <c r="R93" s="276"/>
      <c r="S93" s="285"/>
      <c r="T93" s="698"/>
      <c r="U93" s="699"/>
      <c r="V93" s="220" t="s">
        <v>1228</v>
      </c>
      <c r="W93" s="328" t="s">
        <v>1107</v>
      </c>
      <c r="X93" s="953" t="s">
        <v>647</v>
      </c>
      <c r="Y93" s="954"/>
      <c r="Z93" s="954"/>
      <c r="AA93" s="954"/>
      <c r="AB93" s="954"/>
      <c r="AC93" s="954"/>
      <c r="AD93" s="955"/>
      <c r="AE93" s="698"/>
      <c r="AF93" s="699"/>
      <c r="AG93" s="961"/>
      <c r="AH93" s="958"/>
      <c r="AI93" s="958"/>
      <c r="AJ93" s="958"/>
      <c r="AK93" s="958"/>
      <c r="AL93" s="958"/>
      <c r="AM93" s="958"/>
      <c r="AN93" s="958"/>
      <c r="AO93" s="958"/>
      <c r="AP93" s="699"/>
      <c r="AQ93" s="739"/>
      <c r="AR93" s="754"/>
      <c r="AS93" s="967"/>
      <c r="AT93" s="1040"/>
      <c r="AU93" s="284"/>
      <c r="AV93" s="281"/>
      <c r="AW93" s="360"/>
    </row>
    <row r="94" spans="1:49" s="301" customFormat="1" ht="66" customHeight="1">
      <c r="A94" s="991" t="s">
        <v>700</v>
      </c>
      <c r="B94" s="707" t="s">
        <v>427</v>
      </c>
      <c r="C94" s="704" t="s">
        <v>848</v>
      </c>
      <c r="D94" s="704" t="s">
        <v>1120</v>
      </c>
      <c r="E94" s="704" t="s">
        <v>1081</v>
      </c>
      <c r="F94" s="704" t="s">
        <v>1082</v>
      </c>
      <c r="G94" s="704" t="s">
        <v>1083</v>
      </c>
      <c r="H94" s="258">
        <v>45</v>
      </c>
      <c r="I94" s="234" t="s">
        <v>864</v>
      </c>
      <c r="J94" s="716" t="s">
        <v>1085</v>
      </c>
      <c r="K94" s="717"/>
      <c r="L94" s="707" t="s">
        <v>427</v>
      </c>
      <c r="M94" s="704" t="s">
        <v>847</v>
      </c>
      <c r="N94" s="704" t="s">
        <v>1080</v>
      </c>
      <c r="O94" s="704" t="s">
        <v>1086</v>
      </c>
      <c r="P94" s="704" t="s">
        <v>1091</v>
      </c>
      <c r="Q94" s="704" t="s">
        <v>1083</v>
      </c>
      <c r="R94" s="258">
        <v>45</v>
      </c>
      <c r="S94" s="234" t="s">
        <v>864</v>
      </c>
      <c r="T94" s="716" t="s">
        <v>1085</v>
      </c>
      <c r="U94" s="717"/>
      <c r="V94" s="205" t="s">
        <v>1235</v>
      </c>
      <c r="W94" s="296" t="s">
        <v>1107</v>
      </c>
      <c r="X94" s="1129" t="s">
        <v>1236</v>
      </c>
      <c r="Y94" s="1130"/>
      <c r="Z94" s="1130"/>
      <c r="AA94" s="1130"/>
      <c r="AB94" s="1130"/>
      <c r="AC94" s="1130"/>
      <c r="AD94" s="1131"/>
      <c r="AE94" s="716" t="s">
        <v>1085</v>
      </c>
      <c r="AF94" s="717"/>
      <c r="AG94" s="755" t="s">
        <v>1237</v>
      </c>
      <c r="AH94" s="971" t="s">
        <v>1107</v>
      </c>
      <c r="AI94" s="941" t="s">
        <v>1236</v>
      </c>
      <c r="AJ94" s="941"/>
      <c r="AK94" s="941"/>
      <c r="AL94" s="941"/>
      <c r="AM94" s="941"/>
      <c r="AN94" s="941"/>
      <c r="AO94" s="941"/>
      <c r="AP94" s="938" t="s">
        <v>1085</v>
      </c>
      <c r="AQ94" s="755" t="s">
        <v>1175</v>
      </c>
      <c r="AR94" s="752" t="s">
        <v>1204</v>
      </c>
      <c r="AS94" s="965" t="s">
        <v>1232</v>
      </c>
      <c r="AT94" s="709" t="s">
        <v>1144</v>
      </c>
      <c r="AU94" s="282"/>
      <c r="AV94" s="260"/>
      <c r="AW94" s="360"/>
    </row>
    <row r="95" spans="1:49" s="301" customFormat="1" ht="14.25">
      <c r="A95" s="989"/>
      <c r="B95" s="715"/>
      <c r="C95" s="705"/>
      <c r="D95" s="705"/>
      <c r="E95" s="705"/>
      <c r="F95" s="705"/>
      <c r="G95" s="705"/>
      <c r="H95" s="236">
        <v>30</v>
      </c>
      <c r="I95" s="232" t="s">
        <v>1142</v>
      </c>
      <c r="J95" s="718"/>
      <c r="K95" s="697"/>
      <c r="L95" s="715"/>
      <c r="M95" s="705"/>
      <c r="N95" s="705"/>
      <c r="O95" s="705"/>
      <c r="P95" s="705"/>
      <c r="Q95" s="705"/>
      <c r="R95" s="236">
        <v>30</v>
      </c>
      <c r="S95" s="232" t="s">
        <v>1142</v>
      </c>
      <c r="T95" s="718"/>
      <c r="U95" s="697"/>
      <c r="V95" s="1127" t="s">
        <v>1121</v>
      </c>
      <c r="W95" s="727" t="s">
        <v>93</v>
      </c>
      <c r="X95" s="1126" t="s">
        <v>1079</v>
      </c>
      <c r="Y95" s="1126" t="s">
        <v>1111</v>
      </c>
      <c r="Z95" s="1126" t="s">
        <v>1081</v>
      </c>
      <c r="AA95" s="1126" t="s">
        <v>1122</v>
      </c>
      <c r="AB95" s="1126" t="s">
        <v>1083</v>
      </c>
      <c r="AC95" s="585">
        <v>45</v>
      </c>
      <c r="AD95" s="573" t="s">
        <v>864</v>
      </c>
      <c r="AE95" s="718"/>
      <c r="AF95" s="697"/>
      <c r="AG95" s="756"/>
      <c r="AH95" s="974"/>
      <c r="AI95" s="941"/>
      <c r="AJ95" s="941"/>
      <c r="AK95" s="941"/>
      <c r="AL95" s="941"/>
      <c r="AM95" s="941"/>
      <c r="AN95" s="941"/>
      <c r="AO95" s="941"/>
      <c r="AP95" s="939"/>
      <c r="AQ95" s="756"/>
      <c r="AR95" s="753"/>
      <c r="AS95" s="966"/>
      <c r="AT95" s="1039"/>
      <c r="AU95" s="283" t="s">
        <v>649</v>
      </c>
      <c r="AV95" s="280" t="s">
        <v>649</v>
      </c>
      <c r="AW95" s="360"/>
    </row>
    <row r="96" spans="1:49" s="301" customFormat="1" ht="14.25">
      <c r="A96" s="989"/>
      <c r="B96" s="715"/>
      <c r="C96" s="705"/>
      <c r="D96" s="705"/>
      <c r="E96" s="705"/>
      <c r="F96" s="705"/>
      <c r="G96" s="705"/>
      <c r="H96" s="261">
        <v>15</v>
      </c>
      <c r="I96" s="232" t="s">
        <v>1238</v>
      </c>
      <c r="J96" s="718"/>
      <c r="K96" s="697"/>
      <c r="L96" s="715"/>
      <c r="M96" s="705"/>
      <c r="N96" s="705"/>
      <c r="O96" s="705"/>
      <c r="P96" s="705"/>
      <c r="Q96" s="705"/>
      <c r="R96" s="261">
        <v>15</v>
      </c>
      <c r="S96" s="232" t="s">
        <v>1238</v>
      </c>
      <c r="T96" s="718"/>
      <c r="U96" s="697"/>
      <c r="V96" s="756"/>
      <c r="W96" s="727"/>
      <c r="X96" s="1126"/>
      <c r="Y96" s="1126"/>
      <c r="Z96" s="1126"/>
      <c r="AA96" s="1126"/>
      <c r="AB96" s="1126"/>
      <c r="AC96" s="585">
        <v>30</v>
      </c>
      <c r="AD96" s="573" t="s">
        <v>1142</v>
      </c>
      <c r="AE96" s="718"/>
      <c r="AF96" s="697"/>
      <c r="AG96" s="756"/>
      <c r="AH96" s="974"/>
      <c r="AI96" s="941"/>
      <c r="AJ96" s="941"/>
      <c r="AK96" s="941"/>
      <c r="AL96" s="941"/>
      <c r="AM96" s="941"/>
      <c r="AN96" s="941"/>
      <c r="AO96" s="941"/>
      <c r="AP96" s="939"/>
      <c r="AQ96" s="756"/>
      <c r="AR96" s="753"/>
      <c r="AS96" s="966"/>
      <c r="AT96" s="1039"/>
      <c r="AU96" s="283"/>
      <c r="AV96" s="280"/>
      <c r="AW96" s="360"/>
    </row>
    <row r="97" spans="1:49" s="301" customFormat="1" ht="14.25">
      <c r="A97" s="989"/>
      <c r="B97" s="715"/>
      <c r="C97" s="705"/>
      <c r="D97" s="705"/>
      <c r="E97" s="705"/>
      <c r="F97" s="705"/>
      <c r="G97" s="705"/>
      <c r="H97" s="286"/>
      <c r="I97" s="287"/>
      <c r="J97" s="718"/>
      <c r="K97" s="697"/>
      <c r="L97" s="715"/>
      <c r="M97" s="705"/>
      <c r="N97" s="705"/>
      <c r="O97" s="705"/>
      <c r="P97" s="705"/>
      <c r="Q97" s="705"/>
      <c r="R97" s="286"/>
      <c r="S97" s="287"/>
      <c r="T97" s="718"/>
      <c r="U97" s="697"/>
      <c r="V97" s="1128"/>
      <c r="W97" s="727"/>
      <c r="X97" s="1126"/>
      <c r="Y97" s="1126"/>
      <c r="Z97" s="1126"/>
      <c r="AA97" s="1126"/>
      <c r="AB97" s="1126"/>
      <c r="AC97" s="585">
        <v>15</v>
      </c>
      <c r="AD97" s="573" t="s">
        <v>1238</v>
      </c>
      <c r="AE97" s="718"/>
      <c r="AF97" s="697"/>
      <c r="AG97" s="756"/>
      <c r="AH97" s="974"/>
      <c r="AI97" s="941"/>
      <c r="AJ97" s="941"/>
      <c r="AK97" s="941"/>
      <c r="AL97" s="941"/>
      <c r="AM97" s="941"/>
      <c r="AN97" s="941"/>
      <c r="AO97" s="941"/>
      <c r="AP97" s="939"/>
      <c r="AQ97" s="756"/>
      <c r="AR97" s="753"/>
      <c r="AS97" s="966"/>
      <c r="AT97" s="1039"/>
      <c r="AU97" s="283"/>
      <c r="AV97" s="280"/>
      <c r="AW97" s="360"/>
    </row>
    <row r="98" spans="1:49" s="301" customFormat="1" ht="57">
      <c r="A98" s="989"/>
      <c r="B98" s="715"/>
      <c r="C98" s="705"/>
      <c r="D98" s="705"/>
      <c r="E98" s="705"/>
      <c r="F98" s="705"/>
      <c r="G98" s="705"/>
      <c r="H98" s="286"/>
      <c r="J98" s="718"/>
      <c r="K98" s="697"/>
      <c r="L98" s="715"/>
      <c r="M98" s="705"/>
      <c r="N98" s="705"/>
      <c r="O98" s="705"/>
      <c r="P98" s="705"/>
      <c r="Q98" s="705"/>
      <c r="R98" s="286"/>
      <c r="T98" s="718"/>
      <c r="U98" s="697"/>
      <c r="V98" s="584" t="s">
        <v>1140</v>
      </c>
      <c r="W98" s="415" t="s">
        <v>1105</v>
      </c>
      <c r="X98" s="571"/>
      <c r="Y98" s="571"/>
      <c r="Z98" s="571" t="s">
        <v>98</v>
      </c>
      <c r="AA98" s="571"/>
      <c r="AB98" s="571" t="s">
        <v>1083</v>
      </c>
      <c r="AC98" s="585"/>
      <c r="AD98" s="573"/>
      <c r="AE98" s="718"/>
      <c r="AF98" s="697"/>
      <c r="AG98" s="756"/>
      <c r="AH98" s="974"/>
      <c r="AI98" s="941"/>
      <c r="AJ98" s="941"/>
      <c r="AK98" s="941"/>
      <c r="AL98" s="941"/>
      <c r="AM98" s="941"/>
      <c r="AN98" s="941"/>
      <c r="AO98" s="941"/>
      <c r="AP98" s="939"/>
      <c r="AQ98" s="756"/>
      <c r="AR98" s="753"/>
      <c r="AS98" s="966"/>
      <c r="AT98" s="1039"/>
      <c r="AU98" s="283"/>
      <c r="AV98" s="280"/>
      <c r="AW98" s="360"/>
    </row>
    <row r="99" spans="1:49" s="301" customFormat="1" ht="28.5">
      <c r="A99" s="989"/>
      <c r="B99" s="715"/>
      <c r="C99" s="705"/>
      <c r="D99" s="705"/>
      <c r="E99" s="705"/>
      <c r="F99" s="705"/>
      <c r="G99" s="705"/>
      <c r="H99" s="286"/>
      <c r="J99" s="718"/>
      <c r="K99" s="697"/>
      <c r="L99" s="715"/>
      <c r="M99" s="705"/>
      <c r="N99" s="705"/>
      <c r="O99" s="705"/>
      <c r="P99" s="705"/>
      <c r="Q99" s="705"/>
      <c r="R99" s="286"/>
      <c r="T99" s="718"/>
      <c r="U99" s="697"/>
      <c r="V99" s="220" t="s">
        <v>1228</v>
      </c>
      <c r="W99" s="328" t="s">
        <v>1107</v>
      </c>
      <c r="X99" s="953" t="s">
        <v>1138</v>
      </c>
      <c r="Y99" s="954"/>
      <c r="Z99" s="954"/>
      <c r="AA99" s="954"/>
      <c r="AB99" s="954"/>
      <c r="AC99" s="954"/>
      <c r="AD99" s="955"/>
      <c r="AE99" s="718"/>
      <c r="AF99" s="697"/>
      <c r="AG99" s="756"/>
      <c r="AH99" s="977"/>
      <c r="AI99" s="941"/>
      <c r="AJ99" s="941"/>
      <c r="AK99" s="941"/>
      <c r="AL99" s="941"/>
      <c r="AM99" s="941"/>
      <c r="AN99" s="941"/>
      <c r="AO99" s="941"/>
      <c r="AP99" s="940"/>
      <c r="AQ99" s="756"/>
      <c r="AR99" s="753"/>
      <c r="AS99" s="966"/>
      <c r="AT99" s="1039"/>
      <c r="AU99" s="283"/>
      <c r="AV99" s="280"/>
      <c r="AW99" s="360"/>
    </row>
    <row r="100" spans="1:49" s="301" customFormat="1" ht="14.25">
      <c r="A100" s="988" t="s">
        <v>540</v>
      </c>
      <c r="B100" s="707" t="s">
        <v>427</v>
      </c>
      <c r="C100" s="704" t="s">
        <v>870</v>
      </c>
      <c r="D100" s="704" t="s">
        <v>1120</v>
      </c>
      <c r="E100" s="704" t="s">
        <v>1081</v>
      </c>
      <c r="F100" s="704" t="s">
        <v>1239</v>
      </c>
      <c r="G100" s="704" t="s">
        <v>1083</v>
      </c>
      <c r="H100" s="704">
        <v>45</v>
      </c>
      <c r="I100" s="1006" t="s">
        <v>1240</v>
      </c>
      <c r="J100" s="716" t="s">
        <v>1085</v>
      </c>
      <c r="K100" s="717"/>
      <c r="L100" s="1137" t="s">
        <v>862</v>
      </c>
      <c r="M100" s="1017" t="s">
        <v>1241</v>
      </c>
      <c r="N100" s="1018"/>
      <c r="O100" s="1018"/>
      <c r="P100" s="1018"/>
      <c r="Q100" s="1018"/>
      <c r="R100" s="1018"/>
      <c r="S100" s="1019"/>
      <c r="T100" s="716" t="s">
        <v>1085</v>
      </c>
      <c r="U100" s="717"/>
      <c r="V100" s="204" t="s">
        <v>1133</v>
      </c>
      <c r="W100" s="719" t="s">
        <v>1107</v>
      </c>
      <c r="X100" s="1129" t="s">
        <v>1134</v>
      </c>
      <c r="Y100" s="1130"/>
      <c r="Z100" s="1130"/>
      <c r="AA100" s="1130"/>
      <c r="AB100" s="1130"/>
      <c r="AC100" s="1130"/>
      <c r="AD100" s="1131"/>
      <c r="AE100" s="716" t="s">
        <v>1085</v>
      </c>
      <c r="AF100" s="717"/>
      <c r="AG100" s="1042" t="s">
        <v>1182</v>
      </c>
      <c r="AH100" s="703" t="s">
        <v>1107</v>
      </c>
      <c r="AI100" s="941" t="s">
        <v>1108</v>
      </c>
      <c r="AJ100" s="941"/>
      <c r="AK100" s="941"/>
      <c r="AL100" s="941"/>
      <c r="AM100" s="941"/>
      <c r="AN100" s="941"/>
      <c r="AO100" s="941"/>
      <c r="AP100" s="938" t="s">
        <v>1085</v>
      </c>
      <c r="AQ100" s="1132" t="s">
        <v>1243</v>
      </c>
      <c r="AR100" s="752" t="s">
        <v>1204</v>
      </c>
      <c r="AS100" s="965" t="s">
        <v>1244</v>
      </c>
      <c r="AT100" s="709" t="s">
        <v>306</v>
      </c>
      <c r="AU100" s="282"/>
      <c r="AV100" s="260"/>
      <c r="AW100" s="360"/>
    </row>
    <row r="101" spans="1:49" s="301" customFormat="1" ht="18.75" customHeight="1">
      <c r="A101" s="989"/>
      <c r="B101" s="715"/>
      <c r="C101" s="705"/>
      <c r="D101" s="705"/>
      <c r="E101" s="705"/>
      <c r="F101" s="705"/>
      <c r="G101" s="705"/>
      <c r="H101" s="705"/>
      <c r="I101" s="1135"/>
      <c r="J101" s="718"/>
      <c r="K101" s="697"/>
      <c r="L101" s="1138"/>
      <c r="M101" s="1020"/>
      <c r="N101" s="1021"/>
      <c r="O101" s="1021"/>
      <c r="P101" s="1021"/>
      <c r="Q101" s="1021"/>
      <c r="R101" s="1021"/>
      <c r="S101" s="1022"/>
      <c r="T101" s="718"/>
      <c r="U101" s="697"/>
      <c r="V101" s="569" t="s">
        <v>1174</v>
      </c>
      <c r="W101" s="720"/>
      <c r="X101" s="950" t="s">
        <v>1242</v>
      </c>
      <c r="Y101" s="951"/>
      <c r="Z101" s="951"/>
      <c r="AA101" s="951"/>
      <c r="AB101" s="951"/>
      <c r="AC101" s="951"/>
      <c r="AD101" s="952"/>
      <c r="AE101" s="718"/>
      <c r="AF101" s="697"/>
      <c r="AG101" s="1084"/>
      <c r="AH101" s="703"/>
      <c r="AI101" s="941"/>
      <c r="AJ101" s="941"/>
      <c r="AK101" s="941"/>
      <c r="AL101" s="941"/>
      <c r="AM101" s="941"/>
      <c r="AN101" s="941"/>
      <c r="AO101" s="941"/>
      <c r="AP101" s="939"/>
      <c r="AQ101" s="1133"/>
      <c r="AR101" s="753"/>
      <c r="AS101" s="966"/>
      <c r="AT101" s="1039"/>
      <c r="AU101" s="283" t="s">
        <v>650</v>
      </c>
      <c r="AV101" s="280" t="s">
        <v>651</v>
      </c>
      <c r="AW101" s="360"/>
    </row>
    <row r="102" spans="1:49" s="301" customFormat="1" ht="33" customHeight="1">
      <c r="A102" s="989"/>
      <c r="B102" s="715"/>
      <c r="C102" s="705"/>
      <c r="D102" s="705"/>
      <c r="E102" s="705"/>
      <c r="F102" s="705"/>
      <c r="G102" s="705"/>
      <c r="H102" s="928"/>
      <c r="I102" s="1136"/>
      <c r="J102" s="718"/>
      <c r="K102" s="697"/>
      <c r="L102" s="1138"/>
      <c r="M102" s="1020"/>
      <c r="N102" s="1021"/>
      <c r="O102" s="1021"/>
      <c r="P102" s="1021"/>
      <c r="Q102" s="1021"/>
      <c r="R102" s="1021"/>
      <c r="S102" s="1022"/>
      <c r="T102" s="718"/>
      <c r="U102" s="697"/>
      <c r="V102" s="569" t="s">
        <v>1152</v>
      </c>
      <c r="W102" s="720"/>
      <c r="X102" s="950" t="s">
        <v>1245</v>
      </c>
      <c r="Y102" s="951"/>
      <c r="Z102" s="951"/>
      <c r="AA102" s="951"/>
      <c r="AB102" s="951"/>
      <c r="AC102" s="951"/>
      <c r="AD102" s="952"/>
      <c r="AE102" s="718"/>
      <c r="AF102" s="697"/>
      <c r="AG102" s="1084"/>
      <c r="AH102" s="703"/>
      <c r="AI102" s="941"/>
      <c r="AJ102" s="941"/>
      <c r="AK102" s="941"/>
      <c r="AL102" s="941"/>
      <c r="AM102" s="941"/>
      <c r="AN102" s="941"/>
      <c r="AO102" s="941"/>
      <c r="AP102" s="939"/>
      <c r="AQ102" s="1133"/>
      <c r="AR102" s="753"/>
      <c r="AS102" s="966"/>
      <c r="AT102" s="1039"/>
      <c r="AU102" s="283"/>
      <c r="AV102" s="280"/>
      <c r="AW102" s="360"/>
    </row>
    <row r="103" spans="1:49" s="301" customFormat="1" ht="36" customHeight="1">
      <c r="A103" s="990"/>
      <c r="B103" s="708"/>
      <c r="C103" s="706"/>
      <c r="D103" s="706"/>
      <c r="E103" s="706"/>
      <c r="F103" s="706"/>
      <c r="G103" s="706"/>
      <c r="H103" s="245">
        <v>30</v>
      </c>
      <c r="I103" s="247" t="s">
        <v>1246</v>
      </c>
      <c r="J103" s="698"/>
      <c r="K103" s="699"/>
      <c r="L103" s="1139"/>
      <c r="M103" s="1023"/>
      <c r="N103" s="1024"/>
      <c r="O103" s="1024"/>
      <c r="P103" s="1024"/>
      <c r="Q103" s="1024"/>
      <c r="R103" s="1024"/>
      <c r="S103" s="1025"/>
      <c r="T103" s="698"/>
      <c r="U103" s="699"/>
      <c r="V103" s="244" t="s">
        <v>1247</v>
      </c>
      <c r="W103" s="980"/>
      <c r="X103" s="953" t="s">
        <v>1108</v>
      </c>
      <c r="Y103" s="954"/>
      <c r="Z103" s="954"/>
      <c r="AA103" s="954"/>
      <c r="AB103" s="954"/>
      <c r="AC103" s="954"/>
      <c r="AD103" s="955"/>
      <c r="AE103" s="698"/>
      <c r="AF103" s="699"/>
      <c r="AG103" s="746"/>
      <c r="AH103" s="703"/>
      <c r="AI103" s="941"/>
      <c r="AJ103" s="941"/>
      <c r="AK103" s="941"/>
      <c r="AL103" s="941"/>
      <c r="AM103" s="941"/>
      <c r="AN103" s="941"/>
      <c r="AO103" s="941"/>
      <c r="AP103" s="940"/>
      <c r="AQ103" s="1134"/>
      <c r="AR103" s="754"/>
      <c r="AS103" s="967"/>
      <c r="AT103" s="1040"/>
      <c r="AU103" s="284"/>
      <c r="AV103" s="281"/>
      <c r="AW103" s="360"/>
    </row>
    <row r="104" spans="1:49" s="301" customFormat="1" ht="27" customHeight="1">
      <c r="A104" s="988" t="s">
        <v>96</v>
      </c>
      <c r="B104" s="707" t="s">
        <v>427</v>
      </c>
      <c r="C104" s="704" t="s">
        <v>848</v>
      </c>
      <c r="D104" s="704" t="s">
        <v>1111</v>
      </c>
      <c r="E104" s="704" t="s">
        <v>1081</v>
      </c>
      <c r="F104" s="704" t="s">
        <v>652</v>
      </c>
      <c r="G104" s="704" t="s">
        <v>1083</v>
      </c>
      <c r="H104" s="202">
        <v>40</v>
      </c>
      <c r="I104" s="709" t="s">
        <v>1248</v>
      </c>
      <c r="J104" s="710"/>
      <c r="K104" s="711"/>
      <c r="L104" s="707" t="s">
        <v>427</v>
      </c>
      <c r="M104" s="704" t="s">
        <v>871</v>
      </c>
      <c r="N104" s="704" t="s">
        <v>1091</v>
      </c>
      <c r="O104" s="704" t="s">
        <v>1081</v>
      </c>
      <c r="P104" s="704" t="s">
        <v>653</v>
      </c>
      <c r="Q104" s="704" t="s">
        <v>1083</v>
      </c>
      <c r="R104" s="704">
        <v>30</v>
      </c>
      <c r="S104" s="709" t="s">
        <v>1249</v>
      </c>
      <c r="T104" s="710"/>
      <c r="U104" s="711"/>
      <c r="V104" s="783" t="s">
        <v>1124</v>
      </c>
      <c r="W104" s="719" t="s">
        <v>427</v>
      </c>
      <c r="X104" s="704" t="s">
        <v>1250</v>
      </c>
      <c r="Y104" s="704" t="s">
        <v>1120</v>
      </c>
      <c r="Z104" s="704" t="s">
        <v>1081</v>
      </c>
      <c r="AA104" s="704" t="s">
        <v>1087</v>
      </c>
      <c r="AB104" s="704" t="s">
        <v>1083</v>
      </c>
      <c r="AC104" s="704">
        <v>40</v>
      </c>
      <c r="AD104" s="709" t="s">
        <v>1251</v>
      </c>
      <c r="AE104" s="710"/>
      <c r="AF104" s="711"/>
      <c r="AG104" s="959"/>
      <c r="AH104" s="956"/>
      <c r="AI104" s="956"/>
      <c r="AJ104" s="956"/>
      <c r="AK104" s="956"/>
      <c r="AL104" s="956"/>
      <c r="AM104" s="956"/>
      <c r="AN104" s="956"/>
      <c r="AO104" s="956"/>
      <c r="AP104" s="717"/>
      <c r="AQ104" s="755" t="s">
        <v>1127</v>
      </c>
      <c r="AR104" s="752" t="s">
        <v>1252</v>
      </c>
      <c r="AS104" s="965" t="s">
        <v>1253</v>
      </c>
      <c r="AT104" s="709" t="s">
        <v>191</v>
      </c>
      <c r="AU104" s="788" t="s">
        <v>655</v>
      </c>
      <c r="AV104" s="785" t="s">
        <v>656</v>
      </c>
      <c r="AW104" s="360"/>
    </row>
    <row r="105" spans="1:48" s="301" customFormat="1" ht="54" customHeight="1">
      <c r="A105" s="989"/>
      <c r="B105" s="708"/>
      <c r="C105" s="706"/>
      <c r="D105" s="706"/>
      <c r="E105" s="706"/>
      <c r="F105" s="706"/>
      <c r="G105" s="706"/>
      <c r="H105" s="245">
        <v>30</v>
      </c>
      <c r="I105" s="712"/>
      <c r="J105" s="713"/>
      <c r="K105" s="714"/>
      <c r="L105" s="708"/>
      <c r="M105" s="706"/>
      <c r="N105" s="706"/>
      <c r="O105" s="706"/>
      <c r="P105" s="706"/>
      <c r="Q105" s="706"/>
      <c r="R105" s="706"/>
      <c r="S105" s="712"/>
      <c r="T105" s="713"/>
      <c r="U105" s="714"/>
      <c r="V105" s="739"/>
      <c r="W105" s="980"/>
      <c r="X105" s="706"/>
      <c r="Y105" s="706"/>
      <c r="Z105" s="706"/>
      <c r="AA105" s="706"/>
      <c r="AB105" s="706"/>
      <c r="AC105" s="706"/>
      <c r="AD105" s="712"/>
      <c r="AE105" s="713"/>
      <c r="AF105" s="714"/>
      <c r="AG105" s="961"/>
      <c r="AH105" s="958"/>
      <c r="AI105" s="958"/>
      <c r="AJ105" s="958"/>
      <c r="AK105" s="958"/>
      <c r="AL105" s="958"/>
      <c r="AM105" s="958"/>
      <c r="AN105" s="958"/>
      <c r="AO105" s="958"/>
      <c r="AP105" s="699"/>
      <c r="AQ105" s="739"/>
      <c r="AR105" s="754"/>
      <c r="AS105" s="967"/>
      <c r="AT105" s="1040"/>
      <c r="AU105" s="761"/>
      <c r="AV105" s="786"/>
    </row>
    <row r="106" spans="1:48" s="301" customFormat="1" ht="21.75" customHeight="1">
      <c r="A106" s="988" t="s">
        <v>542</v>
      </c>
      <c r="B106" s="707" t="s">
        <v>872</v>
      </c>
      <c r="C106" s="703" t="s">
        <v>873</v>
      </c>
      <c r="D106" s="703" t="s">
        <v>874</v>
      </c>
      <c r="E106" s="703" t="s">
        <v>1081</v>
      </c>
      <c r="F106" s="703" t="s">
        <v>1087</v>
      </c>
      <c r="G106" s="703" t="s">
        <v>1083</v>
      </c>
      <c r="H106" s="258">
        <v>45</v>
      </c>
      <c r="I106" s="234" t="s">
        <v>657</v>
      </c>
      <c r="J106" s="716" t="s">
        <v>1085</v>
      </c>
      <c r="K106" s="717"/>
      <c r="L106" s="707" t="s">
        <v>852</v>
      </c>
      <c r="M106" s="703" t="s">
        <v>848</v>
      </c>
      <c r="N106" s="703" t="s">
        <v>875</v>
      </c>
      <c r="O106" s="703" t="s">
        <v>1081</v>
      </c>
      <c r="P106" s="703" t="s">
        <v>1087</v>
      </c>
      <c r="Q106" s="703" t="s">
        <v>1083</v>
      </c>
      <c r="R106" s="258">
        <v>45</v>
      </c>
      <c r="S106" s="234" t="s">
        <v>1254</v>
      </c>
      <c r="T106" s="716" t="s">
        <v>1085</v>
      </c>
      <c r="U106" s="717"/>
      <c r="V106" s="252" t="s">
        <v>1117</v>
      </c>
      <c r="W106" s="719" t="s">
        <v>1107</v>
      </c>
      <c r="X106" s="922" t="s">
        <v>1134</v>
      </c>
      <c r="Y106" s="922"/>
      <c r="Z106" s="922"/>
      <c r="AA106" s="922"/>
      <c r="AB106" s="922"/>
      <c r="AC106" s="922"/>
      <c r="AD106" s="922"/>
      <c r="AE106" s="716" t="s">
        <v>1085</v>
      </c>
      <c r="AF106" s="717"/>
      <c r="AG106" s="1042" t="s">
        <v>1237</v>
      </c>
      <c r="AH106" s="703" t="s">
        <v>1107</v>
      </c>
      <c r="AI106" s="943" t="s">
        <v>1167</v>
      </c>
      <c r="AJ106" s="944"/>
      <c r="AK106" s="944"/>
      <c r="AL106" s="944"/>
      <c r="AM106" s="944"/>
      <c r="AN106" s="944"/>
      <c r="AO106" s="945"/>
      <c r="AP106" s="938" t="s">
        <v>1085</v>
      </c>
      <c r="AQ106" s="959"/>
      <c r="AR106" s="956"/>
      <c r="AS106" s="956"/>
      <c r="AT106" s="956"/>
      <c r="AU106" s="213"/>
      <c r="AV106" s="254"/>
    </row>
    <row r="107" spans="1:48" s="301" customFormat="1" ht="37.5" customHeight="1">
      <c r="A107" s="989"/>
      <c r="B107" s="715"/>
      <c r="C107" s="703"/>
      <c r="D107" s="703"/>
      <c r="E107" s="703"/>
      <c r="F107" s="703"/>
      <c r="G107" s="703"/>
      <c r="H107" s="236">
        <v>30</v>
      </c>
      <c r="I107" s="232" t="s">
        <v>658</v>
      </c>
      <c r="J107" s="718"/>
      <c r="K107" s="697"/>
      <c r="L107" s="715"/>
      <c r="M107" s="703"/>
      <c r="N107" s="703"/>
      <c r="O107" s="703"/>
      <c r="P107" s="703"/>
      <c r="Q107" s="703"/>
      <c r="R107" s="236">
        <v>30</v>
      </c>
      <c r="S107" s="232" t="s">
        <v>1255</v>
      </c>
      <c r="T107" s="718"/>
      <c r="U107" s="697"/>
      <c r="V107" s="569" t="s">
        <v>1106</v>
      </c>
      <c r="W107" s="720"/>
      <c r="X107" s="950" t="s">
        <v>1108</v>
      </c>
      <c r="Y107" s="951"/>
      <c r="Z107" s="951"/>
      <c r="AA107" s="951"/>
      <c r="AB107" s="951"/>
      <c r="AC107" s="951"/>
      <c r="AD107" s="952"/>
      <c r="AE107" s="718"/>
      <c r="AF107" s="697"/>
      <c r="AG107" s="1084"/>
      <c r="AH107" s="703"/>
      <c r="AI107" s="947"/>
      <c r="AJ107" s="948"/>
      <c r="AK107" s="948"/>
      <c r="AL107" s="948"/>
      <c r="AM107" s="948"/>
      <c r="AN107" s="948"/>
      <c r="AO107" s="949"/>
      <c r="AP107" s="939"/>
      <c r="AQ107" s="960"/>
      <c r="AR107" s="957"/>
      <c r="AS107" s="957"/>
      <c r="AT107" s="957"/>
      <c r="AU107" s="517" t="s">
        <v>654</v>
      </c>
      <c r="AV107" s="426" t="s">
        <v>660</v>
      </c>
    </row>
    <row r="108" spans="1:48" s="301" customFormat="1" ht="37.5" customHeight="1">
      <c r="A108" s="989"/>
      <c r="B108" s="715"/>
      <c r="C108" s="703"/>
      <c r="D108" s="703"/>
      <c r="E108" s="703"/>
      <c r="F108" s="703"/>
      <c r="G108" s="703"/>
      <c r="H108" s="261">
        <v>20</v>
      </c>
      <c r="I108" s="232" t="s">
        <v>659</v>
      </c>
      <c r="J108" s="718"/>
      <c r="K108" s="697"/>
      <c r="L108" s="715"/>
      <c r="M108" s="703"/>
      <c r="N108" s="703"/>
      <c r="O108" s="703"/>
      <c r="P108" s="703"/>
      <c r="Q108" s="703"/>
      <c r="R108" s="261">
        <v>20</v>
      </c>
      <c r="S108" s="232" t="s">
        <v>1256</v>
      </c>
      <c r="T108" s="718"/>
      <c r="U108" s="697"/>
      <c r="V108" s="569" t="s">
        <v>1152</v>
      </c>
      <c r="W108" s="720"/>
      <c r="X108" s="950" t="s">
        <v>1257</v>
      </c>
      <c r="Y108" s="951"/>
      <c r="Z108" s="951"/>
      <c r="AA108" s="951"/>
      <c r="AB108" s="951"/>
      <c r="AC108" s="951"/>
      <c r="AD108" s="952"/>
      <c r="AE108" s="718"/>
      <c r="AF108" s="697"/>
      <c r="AG108" s="1084"/>
      <c r="AH108" s="703"/>
      <c r="AI108" s="947"/>
      <c r="AJ108" s="948"/>
      <c r="AK108" s="948"/>
      <c r="AL108" s="948"/>
      <c r="AM108" s="948"/>
      <c r="AN108" s="948"/>
      <c r="AO108" s="949"/>
      <c r="AP108" s="939"/>
      <c r="AQ108" s="960"/>
      <c r="AR108" s="957"/>
      <c r="AS108" s="957"/>
      <c r="AT108" s="957"/>
      <c r="AU108" s="214"/>
      <c r="AV108" s="265"/>
    </row>
    <row r="109" spans="1:48" s="301" customFormat="1" ht="18.75" customHeight="1">
      <c r="A109" s="990"/>
      <c r="B109" s="708"/>
      <c r="C109" s="703"/>
      <c r="D109" s="703"/>
      <c r="E109" s="703"/>
      <c r="F109" s="703"/>
      <c r="G109" s="703"/>
      <c r="H109" s="276"/>
      <c r="J109" s="698"/>
      <c r="K109" s="699"/>
      <c r="L109" s="708"/>
      <c r="M109" s="703"/>
      <c r="N109" s="703"/>
      <c r="O109" s="703"/>
      <c r="P109" s="703"/>
      <c r="Q109" s="703"/>
      <c r="R109" s="276"/>
      <c r="T109" s="698"/>
      <c r="U109" s="699"/>
      <c r="V109" s="220" t="s">
        <v>1140</v>
      </c>
      <c r="W109" s="980"/>
      <c r="X109" s="1143" t="s">
        <v>1258</v>
      </c>
      <c r="Y109" s="1144"/>
      <c r="Z109" s="1144"/>
      <c r="AA109" s="1144"/>
      <c r="AB109" s="1144"/>
      <c r="AC109" s="1144"/>
      <c r="AD109" s="1145"/>
      <c r="AE109" s="698"/>
      <c r="AF109" s="699"/>
      <c r="AG109" s="746"/>
      <c r="AH109" s="703"/>
      <c r="AI109" s="946"/>
      <c r="AJ109" s="744"/>
      <c r="AK109" s="744"/>
      <c r="AL109" s="744"/>
      <c r="AM109" s="744"/>
      <c r="AN109" s="744"/>
      <c r="AO109" s="747"/>
      <c r="AP109" s="940"/>
      <c r="AQ109" s="961"/>
      <c r="AR109" s="958"/>
      <c r="AS109" s="958"/>
      <c r="AT109" s="958"/>
      <c r="AU109" s="246"/>
      <c r="AV109" s="257"/>
    </row>
    <row r="110" spans="1:48" s="301" customFormat="1" ht="14.25">
      <c r="A110" s="988" t="s">
        <v>543</v>
      </c>
      <c r="B110" s="707" t="s">
        <v>876</v>
      </c>
      <c r="C110" s="703" t="s">
        <v>869</v>
      </c>
      <c r="D110" s="703" t="s">
        <v>1087</v>
      </c>
      <c r="E110" s="703" t="s">
        <v>1081</v>
      </c>
      <c r="F110" s="703" t="s">
        <v>1122</v>
      </c>
      <c r="G110" s="703" t="s">
        <v>1083</v>
      </c>
      <c r="H110" s="258">
        <v>45</v>
      </c>
      <c r="I110" s="234" t="s">
        <v>1259</v>
      </c>
      <c r="J110" s="716" t="s">
        <v>1085</v>
      </c>
      <c r="K110" s="717"/>
      <c r="L110" s="707" t="s">
        <v>852</v>
      </c>
      <c r="M110" s="703" t="s">
        <v>847</v>
      </c>
      <c r="N110" s="703" t="s">
        <v>1087</v>
      </c>
      <c r="O110" s="703" t="s">
        <v>1081</v>
      </c>
      <c r="P110" s="703" t="s">
        <v>1122</v>
      </c>
      <c r="Q110" s="703" t="s">
        <v>1083</v>
      </c>
      <c r="R110" s="258">
        <v>45</v>
      </c>
      <c r="S110" s="234" t="s">
        <v>1259</v>
      </c>
      <c r="T110" s="716" t="s">
        <v>1085</v>
      </c>
      <c r="U110" s="717"/>
      <c r="V110" s="707" t="s">
        <v>1260</v>
      </c>
      <c r="W110" s="1117" t="s">
        <v>1107</v>
      </c>
      <c r="X110" s="1097" t="s">
        <v>1108</v>
      </c>
      <c r="Y110" s="1097"/>
      <c r="Z110" s="1097"/>
      <c r="AA110" s="1097"/>
      <c r="AB110" s="1097"/>
      <c r="AC110" s="1097"/>
      <c r="AD110" s="1097"/>
      <c r="AE110" s="716" t="s">
        <v>1085</v>
      </c>
      <c r="AF110" s="717"/>
      <c r="AG110" s="1056"/>
      <c r="AH110" s="944"/>
      <c r="AI110" s="944"/>
      <c r="AJ110" s="944"/>
      <c r="AK110" s="944"/>
      <c r="AL110" s="944"/>
      <c r="AM110" s="944"/>
      <c r="AN110" s="944"/>
      <c r="AO110" s="944"/>
      <c r="AP110" s="942"/>
      <c r="AQ110" s="755" t="s">
        <v>1261</v>
      </c>
      <c r="AR110" s="1140" t="s">
        <v>1262</v>
      </c>
      <c r="AS110" s="965"/>
      <c r="AT110" s="709" t="s">
        <v>877</v>
      </c>
      <c r="AU110" s="282" t="s">
        <v>662</v>
      </c>
      <c r="AV110" s="260"/>
    </row>
    <row r="111" spans="1:48" s="301" customFormat="1" ht="14.25">
      <c r="A111" s="989"/>
      <c r="B111" s="715"/>
      <c r="C111" s="703"/>
      <c r="D111" s="703"/>
      <c r="E111" s="703"/>
      <c r="F111" s="703"/>
      <c r="G111" s="703"/>
      <c r="H111" s="236">
        <v>30</v>
      </c>
      <c r="I111" s="232" t="s">
        <v>1263</v>
      </c>
      <c r="J111" s="718"/>
      <c r="K111" s="697"/>
      <c r="L111" s="715"/>
      <c r="M111" s="703"/>
      <c r="N111" s="703"/>
      <c r="O111" s="703"/>
      <c r="P111" s="703"/>
      <c r="Q111" s="703"/>
      <c r="R111" s="236">
        <v>30</v>
      </c>
      <c r="S111" s="232" t="s">
        <v>1263</v>
      </c>
      <c r="T111" s="718"/>
      <c r="U111" s="697"/>
      <c r="V111" s="1084"/>
      <c r="W111" s="1117"/>
      <c r="X111" s="1118"/>
      <c r="Y111" s="1118"/>
      <c r="Z111" s="1118"/>
      <c r="AA111" s="1118"/>
      <c r="AB111" s="1118"/>
      <c r="AC111" s="1118"/>
      <c r="AD111" s="1118"/>
      <c r="AE111" s="718"/>
      <c r="AF111" s="697"/>
      <c r="AG111" s="1057"/>
      <c r="AH111" s="948"/>
      <c r="AI111" s="948"/>
      <c r="AJ111" s="948"/>
      <c r="AK111" s="948"/>
      <c r="AL111" s="948"/>
      <c r="AM111" s="948"/>
      <c r="AN111" s="948"/>
      <c r="AO111" s="948"/>
      <c r="AP111" s="1058"/>
      <c r="AQ111" s="756"/>
      <c r="AR111" s="1141"/>
      <c r="AS111" s="966"/>
      <c r="AT111" s="1039"/>
      <c r="AU111" s="283" t="s">
        <v>661</v>
      </c>
      <c r="AV111" s="280" t="s">
        <v>666</v>
      </c>
    </row>
    <row r="112" spans="1:48" s="301" customFormat="1" ht="74.25" customHeight="1">
      <c r="A112" s="990"/>
      <c r="B112" s="708"/>
      <c r="C112" s="703"/>
      <c r="D112" s="703"/>
      <c r="E112" s="703"/>
      <c r="F112" s="703"/>
      <c r="G112" s="703"/>
      <c r="H112" s="245">
        <v>20</v>
      </c>
      <c r="I112" s="247" t="s">
        <v>1264</v>
      </c>
      <c r="J112" s="698"/>
      <c r="K112" s="699"/>
      <c r="L112" s="708"/>
      <c r="M112" s="703"/>
      <c r="N112" s="703"/>
      <c r="O112" s="703"/>
      <c r="P112" s="703"/>
      <c r="Q112" s="703"/>
      <c r="R112" s="245">
        <v>20</v>
      </c>
      <c r="S112" s="247" t="s">
        <v>1264</v>
      </c>
      <c r="T112" s="698"/>
      <c r="U112" s="699"/>
      <c r="V112" s="746"/>
      <c r="W112" s="1117"/>
      <c r="X112" s="1118"/>
      <c r="Y112" s="1118"/>
      <c r="Z112" s="1118"/>
      <c r="AA112" s="1118"/>
      <c r="AB112" s="1118"/>
      <c r="AC112" s="1118"/>
      <c r="AD112" s="1118"/>
      <c r="AE112" s="698"/>
      <c r="AF112" s="699"/>
      <c r="AG112" s="743"/>
      <c r="AH112" s="744"/>
      <c r="AI112" s="744"/>
      <c r="AJ112" s="744"/>
      <c r="AK112" s="744"/>
      <c r="AL112" s="744"/>
      <c r="AM112" s="744"/>
      <c r="AN112" s="744"/>
      <c r="AO112" s="744"/>
      <c r="AP112" s="745"/>
      <c r="AQ112" s="739"/>
      <c r="AR112" s="1142"/>
      <c r="AS112" s="967"/>
      <c r="AT112" s="1040"/>
      <c r="AU112" s="284"/>
      <c r="AV112" s="281"/>
    </row>
    <row r="113" spans="1:48" s="410" customFormat="1" ht="14.25">
      <c r="A113" s="981" t="s">
        <v>544</v>
      </c>
      <c r="B113" s="780" t="s">
        <v>427</v>
      </c>
      <c r="C113" s="1152" t="s">
        <v>848</v>
      </c>
      <c r="D113" s="984" t="s">
        <v>1265</v>
      </c>
      <c r="E113" s="984" t="s">
        <v>1081</v>
      </c>
      <c r="F113" s="984" t="s">
        <v>1266</v>
      </c>
      <c r="G113" s="984" t="s">
        <v>1083</v>
      </c>
      <c r="H113" s="332"/>
      <c r="I113" s="333"/>
      <c r="J113" s="334"/>
      <c r="K113" s="334"/>
      <c r="L113" s="731" t="s">
        <v>1107</v>
      </c>
      <c r="M113" s="734" t="s">
        <v>1267</v>
      </c>
      <c r="N113" s="735"/>
      <c r="O113" s="735"/>
      <c r="P113" s="735"/>
      <c r="Q113" s="735"/>
      <c r="R113" s="735"/>
      <c r="S113" s="736"/>
      <c r="T113" s="932" t="s">
        <v>1085</v>
      </c>
      <c r="U113" s="933"/>
      <c r="V113" s="587" t="s">
        <v>879</v>
      </c>
      <c r="W113" s="719" t="s">
        <v>1107</v>
      </c>
      <c r="X113" s="1129" t="s">
        <v>1268</v>
      </c>
      <c r="Y113" s="1155"/>
      <c r="Z113" s="1155"/>
      <c r="AA113" s="1155"/>
      <c r="AB113" s="1155"/>
      <c r="AC113" s="1155"/>
      <c r="AD113" s="1156"/>
      <c r="AE113" s="716" t="s">
        <v>1085</v>
      </c>
      <c r="AF113" s="717"/>
      <c r="AG113" s="1146"/>
      <c r="AH113" s="1130"/>
      <c r="AI113" s="1130"/>
      <c r="AJ113" s="1130"/>
      <c r="AK113" s="1130"/>
      <c r="AL113" s="1130"/>
      <c r="AM113" s="1130"/>
      <c r="AN113" s="1130"/>
      <c r="AO113" s="1130"/>
      <c r="AP113" s="1147"/>
      <c r="AQ113" s="1157" t="s">
        <v>880</v>
      </c>
      <c r="AR113" s="922" t="s">
        <v>849</v>
      </c>
      <c r="AS113" s="758" t="s">
        <v>855</v>
      </c>
      <c r="AT113" s="785" t="s">
        <v>303</v>
      </c>
      <c r="AU113" s="728" t="s">
        <v>1085</v>
      </c>
      <c r="AV113" s="785" t="s">
        <v>744</v>
      </c>
    </row>
    <row r="114" spans="1:48" s="410" customFormat="1" ht="14.25">
      <c r="A114" s="982"/>
      <c r="B114" s="781"/>
      <c r="C114" s="1153"/>
      <c r="D114" s="985"/>
      <c r="E114" s="985"/>
      <c r="F114" s="985"/>
      <c r="G114" s="985"/>
      <c r="H114" s="336">
        <v>35</v>
      </c>
      <c r="I114" s="337" t="s">
        <v>664</v>
      </c>
      <c r="J114" s="338" t="s">
        <v>665</v>
      </c>
      <c r="K114" s="338" t="s">
        <v>663</v>
      </c>
      <c r="L114" s="732"/>
      <c r="M114" s="734"/>
      <c r="N114" s="735"/>
      <c r="O114" s="735"/>
      <c r="P114" s="735"/>
      <c r="Q114" s="735"/>
      <c r="R114" s="735"/>
      <c r="S114" s="736"/>
      <c r="T114" s="934"/>
      <c r="U114" s="935"/>
      <c r="V114" s="569" t="s">
        <v>1269</v>
      </c>
      <c r="W114" s="720"/>
      <c r="X114" s="1160" t="s">
        <v>667</v>
      </c>
      <c r="Y114" s="1161"/>
      <c r="Z114" s="1161"/>
      <c r="AA114" s="1161"/>
      <c r="AB114" s="1161"/>
      <c r="AC114" s="1161"/>
      <c r="AD114" s="1162"/>
      <c r="AE114" s="718"/>
      <c r="AF114" s="697"/>
      <c r="AG114" s="1148"/>
      <c r="AH114" s="725"/>
      <c r="AI114" s="725"/>
      <c r="AJ114" s="725"/>
      <c r="AK114" s="725"/>
      <c r="AL114" s="725"/>
      <c r="AM114" s="725"/>
      <c r="AN114" s="725"/>
      <c r="AO114" s="725"/>
      <c r="AP114" s="1149"/>
      <c r="AQ114" s="1158"/>
      <c r="AR114" s="1011"/>
      <c r="AS114" s="759"/>
      <c r="AT114" s="787"/>
      <c r="AU114" s="729"/>
      <c r="AV114" s="787"/>
    </row>
    <row r="115" spans="1:48" s="410" customFormat="1" ht="14.25">
      <c r="A115" s="982"/>
      <c r="B115" s="781"/>
      <c r="C115" s="1153"/>
      <c r="D115" s="985"/>
      <c r="E115" s="985"/>
      <c r="F115" s="985"/>
      <c r="G115" s="985"/>
      <c r="H115" s="336"/>
      <c r="I115" s="337"/>
      <c r="J115" s="338"/>
      <c r="K115" s="338"/>
      <c r="L115" s="732"/>
      <c r="M115" s="734"/>
      <c r="N115" s="735"/>
      <c r="O115" s="735"/>
      <c r="P115" s="735"/>
      <c r="Q115" s="735"/>
      <c r="R115" s="735"/>
      <c r="S115" s="736"/>
      <c r="T115" s="934"/>
      <c r="U115" s="935"/>
      <c r="V115" s="569" t="s">
        <v>1270</v>
      </c>
      <c r="W115" s="720"/>
      <c r="X115" s="950" t="s">
        <v>1271</v>
      </c>
      <c r="Y115" s="1161"/>
      <c r="Z115" s="1161"/>
      <c r="AA115" s="1161"/>
      <c r="AB115" s="1161"/>
      <c r="AC115" s="1161"/>
      <c r="AD115" s="1162"/>
      <c r="AE115" s="718"/>
      <c r="AF115" s="697"/>
      <c r="AG115" s="1148"/>
      <c r="AH115" s="725"/>
      <c r="AI115" s="725"/>
      <c r="AJ115" s="725"/>
      <c r="AK115" s="725"/>
      <c r="AL115" s="725"/>
      <c r="AM115" s="725"/>
      <c r="AN115" s="725"/>
      <c r="AO115" s="725"/>
      <c r="AP115" s="1149"/>
      <c r="AQ115" s="1158"/>
      <c r="AR115" s="1011"/>
      <c r="AS115" s="759"/>
      <c r="AT115" s="787"/>
      <c r="AU115" s="729"/>
      <c r="AV115" s="787"/>
    </row>
    <row r="116" spans="1:48" s="410" customFormat="1" ht="14.25">
      <c r="A116" s="982"/>
      <c r="B116" s="781"/>
      <c r="C116" s="1153"/>
      <c r="D116" s="985"/>
      <c r="E116" s="985"/>
      <c r="F116" s="985"/>
      <c r="G116" s="985"/>
      <c r="H116" s="336"/>
      <c r="I116" s="337"/>
      <c r="J116" s="338"/>
      <c r="K116" s="338"/>
      <c r="L116" s="732"/>
      <c r="M116" s="734"/>
      <c r="N116" s="735"/>
      <c r="O116" s="735"/>
      <c r="P116" s="735"/>
      <c r="Q116" s="735"/>
      <c r="R116" s="735"/>
      <c r="S116" s="736"/>
      <c r="T116" s="934"/>
      <c r="U116" s="935"/>
      <c r="V116" s="569" t="s">
        <v>1272</v>
      </c>
      <c r="W116" s="720"/>
      <c r="X116" s="950" t="s">
        <v>881</v>
      </c>
      <c r="Y116" s="1161"/>
      <c r="Z116" s="1161"/>
      <c r="AA116" s="1161"/>
      <c r="AB116" s="1161"/>
      <c r="AC116" s="1161"/>
      <c r="AD116" s="1162"/>
      <c r="AE116" s="718"/>
      <c r="AF116" s="697"/>
      <c r="AG116" s="1148"/>
      <c r="AH116" s="725"/>
      <c r="AI116" s="725"/>
      <c r="AJ116" s="725"/>
      <c r="AK116" s="725"/>
      <c r="AL116" s="725"/>
      <c r="AM116" s="725"/>
      <c r="AN116" s="725"/>
      <c r="AO116" s="725"/>
      <c r="AP116" s="1149"/>
      <c r="AQ116" s="1158"/>
      <c r="AR116" s="1011"/>
      <c r="AS116" s="759"/>
      <c r="AT116" s="787"/>
      <c r="AU116" s="729"/>
      <c r="AV116" s="787"/>
    </row>
    <row r="117" spans="1:48" s="410" customFormat="1" ht="14.25">
      <c r="A117" s="982"/>
      <c r="B117" s="781"/>
      <c r="C117" s="1153"/>
      <c r="D117" s="985"/>
      <c r="E117" s="985"/>
      <c r="F117" s="985"/>
      <c r="G117" s="985"/>
      <c r="H117" s="336"/>
      <c r="I117" s="337"/>
      <c r="J117" s="338"/>
      <c r="K117" s="338"/>
      <c r="L117" s="732"/>
      <c r="M117" s="734"/>
      <c r="N117" s="735"/>
      <c r="O117" s="735"/>
      <c r="P117" s="735"/>
      <c r="Q117" s="735"/>
      <c r="R117" s="735"/>
      <c r="S117" s="736"/>
      <c r="T117" s="934"/>
      <c r="U117" s="935"/>
      <c r="V117" s="569" t="s">
        <v>1273</v>
      </c>
      <c r="W117" s="721"/>
      <c r="X117" s="950" t="s">
        <v>882</v>
      </c>
      <c r="Y117" s="1161"/>
      <c r="Z117" s="1161"/>
      <c r="AA117" s="1161"/>
      <c r="AB117" s="1161"/>
      <c r="AC117" s="1161"/>
      <c r="AD117" s="1162"/>
      <c r="AE117" s="698"/>
      <c r="AF117" s="699"/>
      <c r="AG117" s="1148"/>
      <c r="AH117" s="725"/>
      <c r="AI117" s="725"/>
      <c r="AJ117" s="725"/>
      <c r="AK117" s="725"/>
      <c r="AL117" s="725"/>
      <c r="AM117" s="725"/>
      <c r="AN117" s="725"/>
      <c r="AO117" s="725"/>
      <c r="AP117" s="1149"/>
      <c r="AQ117" s="1158"/>
      <c r="AR117" s="1011"/>
      <c r="AS117" s="759"/>
      <c r="AT117" s="787"/>
      <c r="AU117" s="729"/>
      <c r="AV117" s="787"/>
    </row>
    <row r="118" spans="1:48" s="410" customFormat="1" ht="14.25">
      <c r="A118" s="982"/>
      <c r="B118" s="781"/>
      <c r="C118" s="1153"/>
      <c r="D118" s="985"/>
      <c r="E118" s="985"/>
      <c r="F118" s="985"/>
      <c r="G118" s="985"/>
      <c r="H118" s="336">
        <v>18</v>
      </c>
      <c r="I118" s="337" t="s">
        <v>1274</v>
      </c>
      <c r="J118" s="338" t="s">
        <v>1155</v>
      </c>
      <c r="K118" s="338" t="s">
        <v>1275</v>
      </c>
      <c r="L118" s="732"/>
      <c r="M118" s="734"/>
      <c r="N118" s="735"/>
      <c r="O118" s="735"/>
      <c r="P118" s="735"/>
      <c r="Q118" s="735"/>
      <c r="R118" s="735"/>
      <c r="S118" s="736"/>
      <c r="T118" s="934"/>
      <c r="U118" s="935"/>
      <c r="V118" s="756" t="s">
        <v>1121</v>
      </c>
      <c r="W118" s="759" t="s">
        <v>93</v>
      </c>
      <c r="X118" s="985" t="s">
        <v>1107</v>
      </c>
      <c r="Y118" s="985" t="s">
        <v>1087</v>
      </c>
      <c r="Z118" s="985" t="s">
        <v>1081</v>
      </c>
      <c r="AA118" s="985" t="s">
        <v>1122</v>
      </c>
      <c r="AB118" s="985" t="s">
        <v>1083</v>
      </c>
      <c r="AC118" s="411">
        <v>45</v>
      </c>
      <c r="AD118" s="337" t="s">
        <v>878</v>
      </c>
      <c r="AE118" s="334" t="s">
        <v>1155</v>
      </c>
      <c r="AF118" s="334" t="s">
        <v>1321</v>
      </c>
      <c r="AG118" s="1148"/>
      <c r="AH118" s="725"/>
      <c r="AI118" s="725"/>
      <c r="AJ118" s="725"/>
      <c r="AK118" s="725"/>
      <c r="AL118" s="725"/>
      <c r="AM118" s="725"/>
      <c r="AN118" s="725"/>
      <c r="AO118" s="725"/>
      <c r="AP118" s="1149"/>
      <c r="AQ118" s="1158"/>
      <c r="AR118" s="1011"/>
      <c r="AS118" s="759"/>
      <c r="AT118" s="787"/>
      <c r="AU118" s="729"/>
      <c r="AV118" s="787"/>
    </row>
    <row r="119" spans="1:48" s="410" customFormat="1" ht="14.25">
      <c r="A119" s="983"/>
      <c r="B119" s="782"/>
      <c r="C119" s="1154"/>
      <c r="D119" s="986"/>
      <c r="E119" s="986"/>
      <c r="F119" s="986"/>
      <c r="G119" s="986"/>
      <c r="H119" s="340"/>
      <c r="I119" s="341"/>
      <c r="J119" s="342"/>
      <c r="K119" s="342"/>
      <c r="L119" s="733"/>
      <c r="M119" s="737"/>
      <c r="N119" s="738"/>
      <c r="O119" s="738"/>
      <c r="P119" s="738"/>
      <c r="Q119" s="738"/>
      <c r="R119" s="738"/>
      <c r="S119" s="702"/>
      <c r="T119" s="936"/>
      <c r="U119" s="937"/>
      <c r="V119" s="739"/>
      <c r="W119" s="760"/>
      <c r="X119" s="986"/>
      <c r="Y119" s="986"/>
      <c r="Z119" s="986"/>
      <c r="AA119" s="986"/>
      <c r="AB119" s="986"/>
      <c r="AC119" s="339">
        <v>30</v>
      </c>
      <c r="AD119" s="337" t="s">
        <v>1274</v>
      </c>
      <c r="AE119" s="338" t="s">
        <v>1155</v>
      </c>
      <c r="AF119" s="338" t="s">
        <v>1214</v>
      </c>
      <c r="AG119" s="1150"/>
      <c r="AH119" s="954"/>
      <c r="AI119" s="954"/>
      <c r="AJ119" s="954"/>
      <c r="AK119" s="954"/>
      <c r="AL119" s="954"/>
      <c r="AM119" s="954"/>
      <c r="AN119" s="954"/>
      <c r="AO119" s="954"/>
      <c r="AP119" s="1151"/>
      <c r="AQ119" s="1159"/>
      <c r="AR119" s="1097"/>
      <c r="AS119" s="760"/>
      <c r="AT119" s="786"/>
      <c r="AU119" s="730"/>
      <c r="AV119" s="786"/>
    </row>
    <row r="120" spans="1:48" s="301" customFormat="1" ht="28.5">
      <c r="A120" s="981" t="s">
        <v>545</v>
      </c>
      <c r="B120" s="707" t="s">
        <v>852</v>
      </c>
      <c r="C120" s="703" t="s">
        <v>847</v>
      </c>
      <c r="D120" s="703" t="s">
        <v>1120</v>
      </c>
      <c r="E120" s="703" t="s">
        <v>1081</v>
      </c>
      <c r="F120" s="703" t="s">
        <v>1276</v>
      </c>
      <c r="G120" s="703" t="s">
        <v>1083</v>
      </c>
      <c r="H120" s="258">
        <v>45</v>
      </c>
      <c r="I120" s="234" t="s">
        <v>1277</v>
      </c>
      <c r="J120" s="716" t="s">
        <v>1085</v>
      </c>
      <c r="K120" s="717"/>
      <c r="L120" s="707" t="s">
        <v>1105</v>
      </c>
      <c r="M120" s="704"/>
      <c r="N120" s="704"/>
      <c r="O120" s="704" t="s">
        <v>98</v>
      </c>
      <c r="P120" s="704"/>
      <c r="Q120" s="704" t="s">
        <v>1083</v>
      </c>
      <c r="R120" s="704"/>
      <c r="S120" s="752"/>
      <c r="T120" s="716" t="s">
        <v>1085</v>
      </c>
      <c r="U120" s="717"/>
      <c r="V120" s="235" t="s">
        <v>879</v>
      </c>
      <c r="W120" s="327" t="s">
        <v>1107</v>
      </c>
      <c r="X120" s="1129" t="s">
        <v>1278</v>
      </c>
      <c r="Y120" s="1130"/>
      <c r="Z120" s="1130"/>
      <c r="AA120" s="1130"/>
      <c r="AB120" s="1130"/>
      <c r="AC120" s="1130"/>
      <c r="AD120" s="1131"/>
      <c r="AE120" s="716" t="s">
        <v>1085</v>
      </c>
      <c r="AF120" s="717"/>
      <c r="AG120" s="707" t="s">
        <v>1237</v>
      </c>
      <c r="AH120" s="971" t="s">
        <v>1107</v>
      </c>
      <c r="AI120" s="941" t="s">
        <v>1236</v>
      </c>
      <c r="AJ120" s="941"/>
      <c r="AK120" s="941"/>
      <c r="AL120" s="941"/>
      <c r="AM120" s="941"/>
      <c r="AN120" s="941"/>
      <c r="AO120" s="941"/>
      <c r="AP120" s="716" t="s">
        <v>1085</v>
      </c>
      <c r="AQ120" s="755" t="s">
        <v>1085</v>
      </c>
      <c r="AR120" s="1140"/>
      <c r="AS120" s="728"/>
      <c r="AT120" s="1043"/>
      <c r="AU120" s="788" t="s">
        <v>669</v>
      </c>
      <c r="AV120" s="785" t="s">
        <v>513</v>
      </c>
    </row>
    <row r="121" spans="1:48" s="301" customFormat="1" ht="14.25">
      <c r="A121" s="982"/>
      <c r="B121" s="715"/>
      <c r="C121" s="703"/>
      <c r="D121" s="703"/>
      <c r="E121" s="703"/>
      <c r="F121" s="703"/>
      <c r="G121" s="703"/>
      <c r="H121" s="236">
        <v>30</v>
      </c>
      <c r="I121" s="232" t="s">
        <v>668</v>
      </c>
      <c r="J121" s="718"/>
      <c r="K121" s="697"/>
      <c r="L121" s="715"/>
      <c r="M121" s="705"/>
      <c r="N121" s="705"/>
      <c r="O121" s="705"/>
      <c r="P121" s="705"/>
      <c r="Q121" s="705"/>
      <c r="R121" s="928"/>
      <c r="S121" s="930"/>
      <c r="T121" s="718"/>
      <c r="U121" s="697"/>
      <c r="V121" s="569" t="s">
        <v>1279</v>
      </c>
      <c r="W121" s="727" t="s">
        <v>95</v>
      </c>
      <c r="X121" s="572"/>
      <c r="Y121" s="571"/>
      <c r="Z121" s="1184" t="s">
        <v>98</v>
      </c>
      <c r="AA121" s="571"/>
      <c r="AB121" s="1185" t="s">
        <v>1083</v>
      </c>
      <c r="AC121" s="571"/>
      <c r="AD121" s="599"/>
      <c r="AE121" s="718"/>
      <c r="AF121" s="697"/>
      <c r="AG121" s="715"/>
      <c r="AH121" s="974"/>
      <c r="AI121" s="941"/>
      <c r="AJ121" s="941"/>
      <c r="AK121" s="941"/>
      <c r="AL121" s="941"/>
      <c r="AM121" s="941"/>
      <c r="AN121" s="941"/>
      <c r="AO121" s="941"/>
      <c r="AP121" s="718"/>
      <c r="AQ121" s="756"/>
      <c r="AR121" s="1141"/>
      <c r="AS121" s="729"/>
      <c r="AT121" s="1044"/>
      <c r="AU121" s="789"/>
      <c r="AV121" s="787"/>
    </row>
    <row r="122" spans="1:48" s="301" customFormat="1" ht="14.25">
      <c r="A122" s="982"/>
      <c r="B122" s="715"/>
      <c r="C122" s="703"/>
      <c r="D122" s="703"/>
      <c r="E122" s="703"/>
      <c r="F122" s="703"/>
      <c r="G122" s="703"/>
      <c r="H122" s="236"/>
      <c r="I122" s="232"/>
      <c r="J122" s="718"/>
      <c r="K122" s="697"/>
      <c r="L122" s="715"/>
      <c r="M122" s="705"/>
      <c r="N122" s="705"/>
      <c r="O122" s="705"/>
      <c r="P122" s="705"/>
      <c r="Q122" s="705"/>
      <c r="R122" s="928"/>
      <c r="S122" s="930"/>
      <c r="T122" s="718"/>
      <c r="U122" s="697"/>
      <c r="V122" s="569" t="s">
        <v>883</v>
      </c>
      <c r="W122" s="727"/>
      <c r="X122" s="572"/>
      <c r="Y122" s="571"/>
      <c r="Z122" s="1185"/>
      <c r="AA122" s="571"/>
      <c r="AB122" s="1185"/>
      <c r="AC122" s="571"/>
      <c r="AD122" s="599"/>
      <c r="AE122" s="718"/>
      <c r="AF122" s="697"/>
      <c r="AG122" s="715"/>
      <c r="AH122" s="974"/>
      <c r="AI122" s="941"/>
      <c r="AJ122" s="941"/>
      <c r="AK122" s="941"/>
      <c r="AL122" s="941"/>
      <c r="AM122" s="941"/>
      <c r="AN122" s="941"/>
      <c r="AO122" s="941"/>
      <c r="AP122" s="718"/>
      <c r="AQ122" s="756"/>
      <c r="AR122" s="1141"/>
      <c r="AS122" s="729"/>
      <c r="AT122" s="1044"/>
      <c r="AU122" s="789"/>
      <c r="AV122" s="787"/>
    </row>
    <row r="123" spans="1:48" s="301" customFormat="1" ht="28.5">
      <c r="A123" s="982"/>
      <c r="B123" s="715"/>
      <c r="C123" s="703"/>
      <c r="D123" s="703"/>
      <c r="E123" s="703"/>
      <c r="F123" s="703"/>
      <c r="G123" s="703"/>
      <c r="H123" s="236">
        <v>20</v>
      </c>
      <c r="I123" s="232" t="s">
        <v>1280</v>
      </c>
      <c r="J123" s="718"/>
      <c r="K123" s="697"/>
      <c r="L123" s="715"/>
      <c r="M123" s="705"/>
      <c r="N123" s="705"/>
      <c r="O123" s="705"/>
      <c r="P123" s="705"/>
      <c r="Q123" s="705"/>
      <c r="R123" s="928"/>
      <c r="S123" s="930"/>
      <c r="T123" s="718"/>
      <c r="U123" s="697"/>
      <c r="V123" s="569" t="s">
        <v>1119</v>
      </c>
      <c r="W123" s="415" t="s">
        <v>1281</v>
      </c>
      <c r="X123" s="950" t="s">
        <v>1209</v>
      </c>
      <c r="Y123" s="951"/>
      <c r="Z123" s="951"/>
      <c r="AA123" s="951"/>
      <c r="AB123" s="951"/>
      <c r="AC123" s="951"/>
      <c r="AD123" s="952"/>
      <c r="AE123" s="718"/>
      <c r="AF123" s="697"/>
      <c r="AG123" s="715"/>
      <c r="AH123" s="974"/>
      <c r="AI123" s="941"/>
      <c r="AJ123" s="941"/>
      <c r="AK123" s="941"/>
      <c r="AL123" s="941"/>
      <c r="AM123" s="941"/>
      <c r="AN123" s="941"/>
      <c r="AO123" s="941"/>
      <c r="AP123" s="718"/>
      <c r="AQ123" s="756"/>
      <c r="AR123" s="1141"/>
      <c r="AS123" s="729"/>
      <c r="AT123" s="1044"/>
      <c r="AU123" s="789"/>
      <c r="AV123" s="787"/>
    </row>
    <row r="124" spans="1:48" s="301" customFormat="1" ht="28.5">
      <c r="A124" s="983"/>
      <c r="B124" s="708"/>
      <c r="C124" s="703"/>
      <c r="D124" s="703"/>
      <c r="E124" s="703"/>
      <c r="F124" s="703"/>
      <c r="G124" s="703"/>
      <c r="H124" s="288"/>
      <c r="I124" s="289"/>
      <c r="J124" s="698"/>
      <c r="K124" s="699"/>
      <c r="L124" s="708"/>
      <c r="M124" s="706"/>
      <c r="N124" s="706"/>
      <c r="O124" s="706"/>
      <c r="P124" s="706"/>
      <c r="Q124" s="706"/>
      <c r="R124" s="929"/>
      <c r="S124" s="931"/>
      <c r="T124" s="698"/>
      <c r="U124" s="699"/>
      <c r="V124" s="601" t="s">
        <v>1121</v>
      </c>
      <c r="W124" s="413" t="s">
        <v>93</v>
      </c>
      <c r="X124" s="602" t="s">
        <v>1113</v>
      </c>
      <c r="Y124" s="602" t="s">
        <v>1087</v>
      </c>
      <c r="Z124" s="602" t="s">
        <v>1086</v>
      </c>
      <c r="AA124" s="602" t="s">
        <v>1111</v>
      </c>
      <c r="AB124" s="602" t="s">
        <v>1083</v>
      </c>
      <c r="AC124" s="602">
        <v>45</v>
      </c>
      <c r="AD124" s="603" t="s">
        <v>1141</v>
      </c>
      <c r="AE124" s="698"/>
      <c r="AF124" s="699"/>
      <c r="AG124" s="708"/>
      <c r="AH124" s="977"/>
      <c r="AI124" s="941"/>
      <c r="AJ124" s="941"/>
      <c r="AK124" s="941"/>
      <c r="AL124" s="941"/>
      <c r="AM124" s="941"/>
      <c r="AN124" s="941"/>
      <c r="AO124" s="941"/>
      <c r="AP124" s="698"/>
      <c r="AQ124" s="739"/>
      <c r="AR124" s="1142"/>
      <c r="AS124" s="730"/>
      <c r="AT124" s="1045"/>
      <c r="AU124" s="761"/>
      <c r="AV124" s="786"/>
    </row>
    <row r="125" spans="1:48" s="301" customFormat="1" ht="14.25">
      <c r="A125" s="988" t="s">
        <v>546</v>
      </c>
      <c r="B125" s="707" t="s">
        <v>427</v>
      </c>
      <c r="C125" s="704" t="s">
        <v>848</v>
      </c>
      <c r="D125" s="704" t="s">
        <v>1120</v>
      </c>
      <c r="E125" s="704" t="s">
        <v>1081</v>
      </c>
      <c r="F125" s="704" t="s">
        <v>1122</v>
      </c>
      <c r="G125" s="704" t="s">
        <v>1083</v>
      </c>
      <c r="H125" s="258">
        <v>35</v>
      </c>
      <c r="I125" s="255" t="s">
        <v>1283</v>
      </c>
      <c r="J125" s="1004" t="s">
        <v>670</v>
      </c>
      <c r="K125" s="767"/>
      <c r="L125" s="707" t="s">
        <v>1107</v>
      </c>
      <c r="M125" s="943" t="s">
        <v>1108</v>
      </c>
      <c r="N125" s="1121"/>
      <c r="O125" s="1121"/>
      <c r="P125" s="1121"/>
      <c r="Q125" s="1121"/>
      <c r="R125" s="1121"/>
      <c r="S125" s="1122"/>
      <c r="T125" s="1095" t="s">
        <v>1085</v>
      </c>
      <c r="U125" s="1100"/>
      <c r="V125" s="598" t="s">
        <v>1284</v>
      </c>
      <c r="W125" s="722" t="s">
        <v>1107</v>
      </c>
      <c r="X125" s="1186" t="s">
        <v>1134</v>
      </c>
      <c r="Y125" s="1187"/>
      <c r="Z125" s="1187"/>
      <c r="AA125" s="1187"/>
      <c r="AB125" s="1187"/>
      <c r="AC125" s="1187"/>
      <c r="AD125" s="1188"/>
      <c r="AE125" s="1095" t="s">
        <v>1085</v>
      </c>
      <c r="AF125" s="1100"/>
      <c r="AG125" s="707" t="s">
        <v>1285</v>
      </c>
      <c r="AH125" s="704" t="s">
        <v>1107</v>
      </c>
      <c r="AI125" s="943" t="s">
        <v>1108</v>
      </c>
      <c r="AJ125" s="1163"/>
      <c r="AK125" s="1163"/>
      <c r="AL125" s="1163"/>
      <c r="AM125" s="1163"/>
      <c r="AN125" s="1163"/>
      <c r="AO125" s="1164"/>
      <c r="AP125" s="1043" t="s">
        <v>1085</v>
      </c>
      <c r="AQ125" s="755" t="s">
        <v>1286</v>
      </c>
      <c r="AR125" s="1169" t="s">
        <v>1287</v>
      </c>
      <c r="AS125" s="1170"/>
      <c r="AT125" s="1173" t="s">
        <v>884</v>
      </c>
      <c r="AU125" s="326"/>
      <c r="AV125" s="221"/>
    </row>
    <row r="126" spans="1:48" s="301" customFormat="1" ht="67.5" customHeight="1">
      <c r="A126" s="990"/>
      <c r="B126" s="708"/>
      <c r="C126" s="706"/>
      <c r="D126" s="706"/>
      <c r="E126" s="706"/>
      <c r="F126" s="706"/>
      <c r="G126" s="706"/>
      <c r="H126" s="245">
        <v>25</v>
      </c>
      <c r="I126" s="248" t="s">
        <v>1288</v>
      </c>
      <c r="J126" s="1005"/>
      <c r="K126" s="769"/>
      <c r="L126" s="1120"/>
      <c r="M126" s="1123"/>
      <c r="N126" s="1124"/>
      <c r="O126" s="1124"/>
      <c r="P126" s="1124"/>
      <c r="Q126" s="1124"/>
      <c r="R126" s="1124"/>
      <c r="S126" s="1125"/>
      <c r="T126" s="1181"/>
      <c r="U126" s="1182"/>
      <c r="V126" s="244" t="s">
        <v>1289</v>
      </c>
      <c r="W126" s="723"/>
      <c r="X126" s="1143" t="s">
        <v>645</v>
      </c>
      <c r="Y126" s="1189"/>
      <c r="Z126" s="1189"/>
      <c r="AA126" s="1189"/>
      <c r="AB126" s="1189"/>
      <c r="AC126" s="1189"/>
      <c r="AD126" s="1190"/>
      <c r="AE126" s="1181"/>
      <c r="AF126" s="1182"/>
      <c r="AG126" s="746"/>
      <c r="AH126" s="706"/>
      <c r="AI126" s="1165"/>
      <c r="AJ126" s="1166"/>
      <c r="AK126" s="1166"/>
      <c r="AL126" s="1166"/>
      <c r="AM126" s="1166"/>
      <c r="AN126" s="1166"/>
      <c r="AO126" s="1167"/>
      <c r="AP126" s="1045"/>
      <c r="AQ126" s="1168"/>
      <c r="AR126" s="1171"/>
      <c r="AS126" s="1172"/>
      <c r="AT126" s="1174"/>
      <c r="AU126" s="294"/>
      <c r="AV126" s="361"/>
    </row>
    <row r="127" spans="1:48" s="301" customFormat="1" ht="28.5">
      <c r="A127" s="989" t="s">
        <v>1290</v>
      </c>
      <c r="B127" s="707" t="s">
        <v>427</v>
      </c>
      <c r="C127" s="704" t="s">
        <v>1291</v>
      </c>
      <c r="D127" s="704" t="s">
        <v>1111</v>
      </c>
      <c r="E127" s="704" t="s">
        <v>1081</v>
      </c>
      <c r="F127" s="704" t="s">
        <v>1087</v>
      </c>
      <c r="G127" s="704" t="s">
        <v>1083</v>
      </c>
      <c r="H127" s="258">
        <v>30</v>
      </c>
      <c r="I127" s="255" t="s">
        <v>1139</v>
      </c>
      <c r="J127" s="716" t="s">
        <v>1085</v>
      </c>
      <c r="K127" s="717"/>
      <c r="L127" s="707" t="s">
        <v>427</v>
      </c>
      <c r="M127" s="704" t="s">
        <v>847</v>
      </c>
      <c r="N127" s="704" t="s">
        <v>1080</v>
      </c>
      <c r="O127" s="704" t="s">
        <v>1086</v>
      </c>
      <c r="P127" s="704" t="s">
        <v>1082</v>
      </c>
      <c r="Q127" s="704" t="s">
        <v>1083</v>
      </c>
      <c r="R127" s="258">
        <v>30</v>
      </c>
      <c r="S127" s="255" t="s">
        <v>1139</v>
      </c>
      <c r="T127" s="716" t="s">
        <v>1085</v>
      </c>
      <c r="U127" s="717"/>
      <c r="V127" s="205" t="s">
        <v>1292</v>
      </c>
      <c r="W127" s="720" t="s">
        <v>1107</v>
      </c>
      <c r="X127" s="724" t="s">
        <v>1134</v>
      </c>
      <c r="Y127" s="1191"/>
      <c r="Z127" s="1191"/>
      <c r="AA127" s="1191"/>
      <c r="AB127" s="1191"/>
      <c r="AC127" s="1191"/>
      <c r="AD127" s="1192"/>
      <c r="AE127" s="716" t="s">
        <v>1085</v>
      </c>
      <c r="AF127" s="717"/>
      <c r="AG127" s="707" t="s">
        <v>1293</v>
      </c>
      <c r="AH127" s="704" t="s">
        <v>1107</v>
      </c>
      <c r="AI127" s="943" t="s">
        <v>1236</v>
      </c>
      <c r="AJ127" s="1175"/>
      <c r="AK127" s="1175"/>
      <c r="AL127" s="1175"/>
      <c r="AM127" s="1175"/>
      <c r="AN127" s="1175"/>
      <c r="AO127" s="1164"/>
      <c r="AP127" s="938" t="s">
        <v>1085</v>
      </c>
      <c r="AQ127" s="755" t="s">
        <v>1286</v>
      </c>
      <c r="AR127" s="752" t="s">
        <v>849</v>
      </c>
      <c r="AS127" s="965" t="s">
        <v>855</v>
      </c>
      <c r="AT127" s="709" t="s">
        <v>1144</v>
      </c>
      <c r="AU127" s="282"/>
      <c r="AV127" s="260"/>
    </row>
    <row r="128" spans="1:48" s="301" customFormat="1" ht="14.25">
      <c r="A128" s="989"/>
      <c r="B128" s="715"/>
      <c r="C128" s="705"/>
      <c r="D128" s="705"/>
      <c r="E128" s="705"/>
      <c r="F128" s="705"/>
      <c r="G128" s="705"/>
      <c r="H128" s="236"/>
      <c r="I128" s="238"/>
      <c r="J128" s="718"/>
      <c r="K128" s="697"/>
      <c r="L128" s="715"/>
      <c r="M128" s="705"/>
      <c r="N128" s="705"/>
      <c r="O128" s="705"/>
      <c r="P128" s="705"/>
      <c r="Q128" s="705"/>
      <c r="R128" s="236"/>
      <c r="S128" s="238"/>
      <c r="T128" s="718"/>
      <c r="U128" s="697"/>
      <c r="V128" s="569" t="s">
        <v>1294</v>
      </c>
      <c r="W128" s="720"/>
      <c r="X128" s="950" t="s">
        <v>1108</v>
      </c>
      <c r="Y128" s="1161"/>
      <c r="Z128" s="1161"/>
      <c r="AA128" s="1161"/>
      <c r="AB128" s="1161"/>
      <c r="AC128" s="1161"/>
      <c r="AD128" s="1162"/>
      <c r="AE128" s="718"/>
      <c r="AF128" s="697"/>
      <c r="AG128" s="1183"/>
      <c r="AH128" s="705"/>
      <c r="AI128" s="1176"/>
      <c r="AJ128" s="1177"/>
      <c r="AK128" s="1177"/>
      <c r="AL128" s="1177"/>
      <c r="AM128" s="1177"/>
      <c r="AN128" s="1177"/>
      <c r="AO128" s="1178"/>
      <c r="AP128" s="939"/>
      <c r="AQ128" s="756"/>
      <c r="AR128" s="753"/>
      <c r="AS128" s="966"/>
      <c r="AT128" s="1039"/>
      <c r="AU128" s="283" t="s">
        <v>671</v>
      </c>
      <c r="AV128" s="280" t="s">
        <v>671</v>
      </c>
    </row>
    <row r="129" spans="1:48" s="301" customFormat="1" ht="34.5" customHeight="1">
      <c r="A129" s="989"/>
      <c r="B129" s="715"/>
      <c r="C129" s="705"/>
      <c r="D129" s="705"/>
      <c r="E129" s="705"/>
      <c r="F129" s="705"/>
      <c r="G129" s="705"/>
      <c r="H129" s="236"/>
      <c r="I129" s="238"/>
      <c r="J129" s="718"/>
      <c r="K129" s="697"/>
      <c r="L129" s="715"/>
      <c r="M129" s="705"/>
      <c r="N129" s="705"/>
      <c r="O129" s="705"/>
      <c r="P129" s="705"/>
      <c r="Q129" s="705"/>
      <c r="R129" s="236"/>
      <c r="S129" s="238"/>
      <c r="T129" s="718"/>
      <c r="U129" s="697"/>
      <c r="V129" s="205" t="s">
        <v>1295</v>
      </c>
      <c r="W129" s="720"/>
      <c r="X129" s="724" t="s">
        <v>1296</v>
      </c>
      <c r="Y129" s="1191"/>
      <c r="Z129" s="1191"/>
      <c r="AA129" s="1191"/>
      <c r="AB129" s="1191"/>
      <c r="AC129" s="1191"/>
      <c r="AD129" s="1192"/>
      <c r="AE129" s="718"/>
      <c r="AF129" s="697"/>
      <c r="AG129" s="1183"/>
      <c r="AH129" s="705"/>
      <c r="AI129" s="1176"/>
      <c r="AJ129" s="1177"/>
      <c r="AK129" s="1177"/>
      <c r="AL129" s="1177"/>
      <c r="AM129" s="1177"/>
      <c r="AN129" s="1177"/>
      <c r="AO129" s="1178"/>
      <c r="AP129" s="939"/>
      <c r="AQ129" s="756"/>
      <c r="AR129" s="753"/>
      <c r="AS129" s="966"/>
      <c r="AT129" s="1039"/>
      <c r="AU129" s="283"/>
      <c r="AV129" s="280"/>
    </row>
    <row r="130" spans="1:48" s="301" customFormat="1" ht="14.25">
      <c r="A130" s="989"/>
      <c r="B130" s="715"/>
      <c r="C130" s="705"/>
      <c r="D130" s="705"/>
      <c r="E130" s="705"/>
      <c r="F130" s="705"/>
      <c r="G130" s="705"/>
      <c r="H130" s="236">
        <v>10</v>
      </c>
      <c r="I130" s="238" t="s">
        <v>1297</v>
      </c>
      <c r="J130" s="718"/>
      <c r="K130" s="697"/>
      <c r="L130" s="715"/>
      <c r="M130" s="705"/>
      <c r="N130" s="705"/>
      <c r="O130" s="705"/>
      <c r="P130" s="705"/>
      <c r="Q130" s="705"/>
      <c r="R130" s="236"/>
      <c r="S130" s="238"/>
      <c r="T130" s="718"/>
      <c r="U130" s="697"/>
      <c r="V130" s="1127" t="s">
        <v>1121</v>
      </c>
      <c r="W130" s="727" t="s">
        <v>93</v>
      </c>
      <c r="X130" s="1126" t="s">
        <v>1113</v>
      </c>
      <c r="Y130" s="1126" t="s">
        <v>1091</v>
      </c>
      <c r="Z130" s="1126" t="s">
        <v>1086</v>
      </c>
      <c r="AA130" s="1126" t="s">
        <v>1122</v>
      </c>
      <c r="AB130" s="1126" t="s">
        <v>1083</v>
      </c>
      <c r="AC130" s="571">
        <v>45</v>
      </c>
      <c r="AD130" s="600" t="s">
        <v>1136</v>
      </c>
      <c r="AE130" s="718"/>
      <c r="AF130" s="697"/>
      <c r="AG130" s="1183"/>
      <c r="AH130" s="705"/>
      <c r="AI130" s="1176"/>
      <c r="AJ130" s="1177"/>
      <c r="AK130" s="1177"/>
      <c r="AL130" s="1177"/>
      <c r="AM130" s="1177"/>
      <c r="AN130" s="1177"/>
      <c r="AO130" s="1178"/>
      <c r="AP130" s="939"/>
      <c r="AQ130" s="756"/>
      <c r="AR130" s="753"/>
      <c r="AS130" s="966"/>
      <c r="AT130" s="1039"/>
      <c r="AU130" s="283"/>
      <c r="AV130" s="280"/>
    </row>
    <row r="131" spans="1:48" s="301" customFormat="1" ht="14.25">
      <c r="A131" s="990"/>
      <c r="B131" s="708"/>
      <c r="C131" s="706"/>
      <c r="D131" s="706"/>
      <c r="E131" s="706"/>
      <c r="F131" s="706"/>
      <c r="G131" s="706"/>
      <c r="H131" s="245"/>
      <c r="I131" s="248"/>
      <c r="J131" s="698"/>
      <c r="K131" s="699"/>
      <c r="L131" s="708"/>
      <c r="M131" s="706"/>
      <c r="N131" s="706"/>
      <c r="O131" s="706"/>
      <c r="P131" s="706"/>
      <c r="Q131" s="706"/>
      <c r="R131" s="245"/>
      <c r="S131" s="248"/>
      <c r="T131" s="698"/>
      <c r="U131" s="699"/>
      <c r="V131" s="739"/>
      <c r="W131" s="723"/>
      <c r="X131" s="1193"/>
      <c r="Y131" s="1193"/>
      <c r="Z131" s="1193"/>
      <c r="AA131" s="1193"/>
      <c r="AB131" s="1193"/>
      <c r="AC131" s="604">
        <v>30</v>
      </c>
      <c r="AD131" s="605" t="s">
        <v>1139</v>
      </c>
      <c r="AE131" s="698"/>
      <c r="AF131" s="699"/>
      <c r="AG131" s="1168"/>
      <c r="AH131" s="706"/>
      <c r="AI131" s="1179"/>
      <c r="AJ131" s="1180"/>
      <c r="AK131" s="1180"/>
      <c r="AL131" s="1180"/>
      <c r="AM131" s="1180"/>
      <c r="AN131" s="1180"/>
      <c r="AO131" s="1167"/>
      <c r="AP131" s="940"/>
      <c r="AQ131" s="739"/>
      <c r="AR131" s="754"/>
      <c r="AS131" s="967"/>
      <c r="AT131" s="1040"/>
      <c r="AU131" s="284"/>
      <c r="AV131" s="281"/>
    </row>
    <row r="132" spans="1:48" s="301" customFormat="1" ht="84.75" customHeight="1">
      <c r="A132" s="988" t="s">
        <v>548</v>
      </c>
      <c r="B132" s="707" t="s">
        <v>427</v>
      </c>
      <c r="C132" s="972" t="s">
        <v>847</v>
      </c>
      <c r="D132" s="704" t="s">
        <v>1082</v>
      </c>
      <c r="E132" s="704" t="s">
        <v>1086</v>
      </c>
      <c r="F132" s="704" t="s">
        <v>1239</v>
      </c>
      <c r="G132" s="704" t="s">
        <v>1083</v>
      </c>
      <c r="H132" s="236">
        <v>45</v>
      </c>
      <c r="I132" s="234" t="s">
        <v>1298</v>
      </c>
      <c r="J132" s="716" t="s">
        <v>1085</v>
      </c>
      <c r="K132" s="717"/>
      <c r="L132" s="707" t="s">
        <v>427</v>
      </c>
      <c r="M132" s="972" t="s">
        <v>847</v>
      </c>
      <c r="N132" s="704" t="s">
        <v>1080</v>
      </c>
      <c r="O132" s="704" t="s">
        <v>1086</v>
      </c>
      <c r="P132" s="704" t="s">
        <v>1239</v>
      </c>
      <c r="Q132" s="704" t="s">
        <v>1083</v>
      </c>
      <c r="R132" s="236">
        <v>30</v>
      </c>
      <c r="S132" s="234" t="s">
        <v>1299</v>
      </c>
      <c r="T132" s="716" t="s">
        <v>1085</v>
      </c>
      <c r="U132" s="717"/>
      <c r="V132" s="587" t="s">
        <v>1300</v>
      </c>
      <c r="W132" s="287" t="s">
        <v>1107</v>
      </c>
      <c r="X132" s="724" t="s">
        <v>1301</v>
      </c>
      <c r="Y132" s="725"/>
      <c r="Z132" s="725"/>
      <c r="AA132" s="725"/>
      <c r="AB132" s="725"/>
      <c r="AC132" s="725"/>
      <c r="AD132" s="726"/>
      <c r="AE132" s="1095" t="s">
        <v>1085</v>
      </c>
      <c r="AF132" s="1100"/>
      <c r="AG132" s="1056"/>
      <c r="AH132" s="944"/>
      <c r="AI132" s="944"/>
      <c r="AJ132" s="944"/>
      <c r="AK132" s="944"/>
      <c r="AL132" s="944"/>
      <c r="AM132" s="944"/>
      <c r="AN132" s="944"/>
      <c r="AO132" s="944"/>
      <c r="AP132" s="942"/>
      <c r="AQ132" s="755" t="s">
        <v>1302</v>
      </c>
      <c r="AR132" s="752" t="s">
        <v>1204</v>
      </c>
      <c r="AS132" s="965" t="s">
        <v>1232</v>
      </c>
      <c r="AT132" s="709" t="s">
        <v>1303</v>
      </c>
      <c r="AU132" s="282" t="s">
        <v>654</v>
      </c>
      <c r="AV132" s="260" t="s">
        <v>745</v>
      </c>
    </row>
    <row r="133" spans="1:48" s="301" customFormat="1" ht="14.25">
      <c r="A133" s="989"/>
      <c r="B133" s="715"/>
      <c r="C133" s="975"/>
      <c r="D133" s="705"/>
      <c r="E133" s="705"/>
      <c r="F133" s="705"/>
      <c r="G133" s="705"/>
      <c r="H133" s="236">
        <v>30</v>
      </c>
      <c r="I133" s="232" t="s">
        <v>1304</v>
      </c>
      <c r="J133" s="718"/>
      <c r="K133" s="697"/>
      <c r="L133" s="715"/>
      <c r="M133" s="975"/>
      <c r="N133" s="705"/>
      <c r="O133" s="705"/>
      <c r="P133" s="705"/>
      <c r="Q133" s="705"/>
      <c r="R133" s="236"/>
      <c r="S133" s="232"/>
      <c r="T133" s="718"/>
      <c r="U133" s="697"/>
      <c r="V133" s="1127" t="s">
        <v>1121</v>
      </c>
      <c r="W133" s="727" t="s">
        <v>93</v>
      </c>
      <c r="X133" s="1126" t="s">
        <v>1113</v>
      </c>
      <c r="Y133" s="1126" t="s">
        <v>1091</v>
      </c>
      <c r="Z133" s="1126" t="s">
        <v>1086</v>
      </c>
      <c r="AA133" s="1126" t="s">
        <v>1239</v>
      </c>
      <c r="AB133" s="1126" t="s">
        <v>1083</v>
      </c>
      <c r="AC133" s="585">
        <v>70</v>
      </c>
      <c r="AD133" s="573" t="s">
        <v>1305</v>
      </c>
      <c r="AE133" s="1195"/>
      <c r="AF133" s="1102"/>
      <c r="AG133" s="1057"/>
      <c r="AH133" s="948"/>
      <c r="AI133" s="948"/>
      <c r="AJ133" s="948"/>
      <c r="AK133" s="948"/>
      <c r="AL133" s="948"/>
      <c r="AM133" s="948"/>
      <c r="AN133" s="948"/>
      <c r="AO133" s="948"/>
      <c r="AP133" s="1058"/>
      <c r="AQ133" s="756"/>
      <c r="AR133" s="753"/>
      <c r="AS133" s="966"/>
      <c r="AT133" s="1039"/>
      <c r="AU133" s="283"/>
      <c r="AV133" s="280"/>
    </row>
    <row r="134" spans="1:48" s="301" customFormat="1" ht="14.25">
      <c r="A134" s="989"/>
      <c r="B134" s="715"/>
      <c r="C134" s="975"/>
      <c r="D134" s="705"/>
      <c r="E134" s="705"/>
      <c r="F134" s="705"/>
      <c r="G134" s="705"/>
      <c r="H134" s="236"/>
      <c r="I134" s="232"/>
      <c r="J134" s="718"/>
      <c r="K134" s="697"/>
      <c r="L134" s="715"/>
      <c r="M134" s="975"/>
      <c r="N134" s="705"/>
      <c r="O134" s="705"/>
      <c r="P134" s="705"/>
      <c r="Q134" s="705"/>
      <c r="R134" s="236"/>
      <c r="S134" s="232"/>
      <c r="T134" s="718"/>
      <c r="U134" s="697"/>
      <c r="V134" s="756"/>
      <c r="W134" s="727"/>
      <c r="X134" s="1126"/>
      <c r="Y134" s="1126"/>
      <c r="Z134" s="1126"/>
      <c r="AA134" s="1126"/>
      <c r="AB134" s="1126"/>
      <c r="AC134" s="585">
        <v>45</v>
      </c>
      <c r="AD134" s="573" t="s">
        <v>1298</v>
      </c>
      <c r="AE134" s="1195"/>
      <c r="AF134" s="1102"/>
      <c r="AG134" s="1057"/>
      <c r="AH134" s="948"/>
      <c r="AI134" s="948"/>
      <c r="AJ134" s="948"/>
      <c r="AK134" s="948"/>
      <c r="AL134" s="948"/>
      <c r="AM134" s="948"/>
      <c r="AN134" s="948"/>
      <c r="AO134" s="948"/>
      <c r="AP134" s="1058"/>
      <c r="AQ134" s="756"/>
      <c r="AR134" s="753"/>
      <c r="AS134" s="966"/>
      <c r="AT134" s="1039"/>
      <c r="AU134" s="283"/>
      <c r="AV134" s="280"/>
    </row>
    <row r="135" spans="1:48" s="301" customFormat="1" ht="14.25">
      <c r="A135" s="989"/>
      <c r="B135" s="715"/>
      <c r="C135" s="975"/>
      <c r="D135" s="705"/>
      <c r="E135" s="705"/>
      <c r="F135" s="705"/>
      <c r="G135" s="705"/>
      <c r="H135" s="236"/>
      <c r="I135" s="232"/>
      <c r="J135" s="718"/>
      <c r="K135" s="697"/>
      <c r="L135" s="715"/>
      <c r="M135" s="975"/>
      <c r="N135" s="705"/>
      <c r="O135" s="705"/>
      <c r="P135" s="705"/>
      <c r="Q135" s="705"/>
      <c r="R135" s="236"/>
      <c r="S135" s="232"/>
      <c r="T135" s="718"/>
      <c r="U135" s="697"/>
      <c r="V135" s="1128"/>
      <c r="W135" s="727"/>
      <c r="X135" s="1126"/>
      <c r="Y135" s="1126"/>
      <c r="Z135" s="1126"/>
      <c r="AA135" s="1126"/>
      <c r="AB135" s="1126"/>
      <c r="AC135" s="585">
        <v>30</v>
      </c>
      <c r="AD135" s="573" t="s">
        <v>885</v>
      </c>
      <c r="AE135" s="1195"/>
      <c r="AF135" s="1102"/>
      <c r="AG135" s="1057"/>
      <c r="AH135" s="948"/>
      <c r="AI135" s="948"/>
      <c r="AJ135" s="948"/>
      <c r="AK135" s="948"/>
      <c r="AL135" s="948"/>
      <c r="AM135" s="948"/>
      <c r="AN135" s="948"/>
      <c r="AO135" s="948"/>
      <c r="AP135" s="1058"/>
      <c r="AQ135" s="756"/>
      <c r="AR135" s="753"/>
      <c r="AS135" s="966"/>
      <c r="AT135" s="1039"/>
      <c r="AU135" s="283"/>
      <c r="AV135" s="280"/>
    </row>
    <row r="136" spans="1:48" s="301" customFormat="1" ht="28.5">
      <c r="A136" s="990"/>
      <c r="B136" s="708"/>
      <c r="C136" s="975"/>
      <c r="D136" s="705"/>
      <c r="E136" s="705"/>
      <c r="F136" s="705"/>
      <c r="G136" s="705"/>
      <c r="H136" s="241"/>
      <c r="I136" s="247"/>
      <c r="J136" s="698"/>
      <c r="K136" s="699"/>
      <c r="L136" s="708"/>
      <c r="M136" s="975"/>
      <c r="N136" s="705"/>
      <c r="O136" s="705"/>
      <c r="P136" s="705"/>
      <c r="Q136" s="705"/>
      <c r="R136" s="241"/>
      <c r="S136" s="247"/>
      <c r="T136" s="698"/>
      <c r="U136" s="699"/>
      <c r="V136" s="606" t="s">
        <v>1306</v>
      </c>
      <c r="W136" s="413" t="s">
        <v>93</v>
      </c>
      <c r="X136" s="602" t="s">
        <v>1107</v>
      </c>
      <c r="Y136" s="602" t="s">
        <v>1111</v>
      </c>
      <c r="Z136" s="602" t="s">
        <v>1081</v>
      </c>
      <c r="AA136" s="602" t="s">
        <v>1087</v>
      </c>
      <c r="AB136" s="602" t="s">
        <v>1083</v>
      </c>
      <c r="AC136" s="604">
        <v>20</v>
      </c>
      <c r="AD136" s="607" t="s">
        <v>672</v>
      </c>
      <c r="AE136" s="1181"/>
      <c r="AF136" s="1182"/>
      <c r="AG136" s="743"/>
      <c r="AH136" s="744"/>
      <c r="AI136" s="744"/>
      <c r="AJ136" s="744"/>
      <c r="AK136" s="744"/>
      <c r="AL136" s="744"/>
      <c r="AM136" s="744"/>
      <c r="AN136" s="744"/>
      <c r="AO136" s="744"/>
      <c r="AP136" s="745"/>
      <c r="AQ136" s="739"/>
      <c r="AR136" s="754"/>
      <c r="AS136" s="967"/>
      <c r="AT136" s="1040"/>
      <c r="AU136" s="284"/>
      <c r="AV136" s="281"/>
    </row>
    <row r="137" spans="1:49" s="301" customFormat="1" ht="14.25">
      <c r="A137" s="981" t="s">
        <v>549</v>
      </c>
      <c r="B137" s="707" t="s">
        <v>427</v>
      </c>
      <c r="C137" s="704" t="s">
        <v>848</v>
      </c>
      <c r="D137" s="704" t="s">
        <v>1111</v>
      </c>
      <c r="E137" s="704" t="s">
        <v>1081</v>
      </c>
      <c r="F137" s="704" t="s">
        <v>1091</v>
      </c>
      <c r="G137" s="704" t="s">
        <v>1083</v>
      </c>
      <c r="H137" s="258">
        <v>35</v>
      </c>
      <c r="I137" s="255" t="s">
        <v>1141</v>
      </c>
      <c r="J137" s="212" t="s">
        <v>1155</v>
      </c>
      <c r="K137" s="208" t="s">
        <v>673</v>
      </c>
      <c r="L137" s="707" t="s">
        <v>427</v>
      </c>
      <c r="M137" s="704" t="s">
        <v>841</v>
      </c>
      <c r="N137" s="704" t="s">
        <v>1111</v>
      </c>
      <c r="O137" s="704" t="s">
        <v>1081</v>
      </c>
      <c r="P137" s="704" t="s">
        <v>1082</v>
      </c>
      <c r="Q137" s="704" t="s">
        <v>1083</v>
      </c>
      <c r="R137" s="258">
        <v>35</v>
      </c>
      <c r="S137" s="255" t="s">
        <v>1141</v>
      </c>
      <c r="T137" s="212" t="s">
        <v>1155</v>
      </c>
      <c r="U137" s="208" t="s">
        <v>1328</v>
      </c>
      <c r="V137" s="205" t="s">
        <v>1307</v>
      </c>
      <c r="W137" s="721" t="s">
        <v>1107</v>
      </c>
      <c r="X137" s="969" t="s">
        <v>1308</v>
      </c>
      <c r="Y137" s="969"/>
      <c r="Z137" s="969"/>
      <c r="AA137" s="969"/>
      <c r="AB137" s="969"/>
      <c r="AC137" s="969"/>
      <c r="AD137" s="969"/>
      <c r="AE137" s="716" t="s">
        <v>1085</v>
      </c>
      <c r="AF137" s="717"/>
      <c r="AG137" s="959"/>
      <c r="AH137" s="956"/>
      <c r="AI137" s="956"/>
      <c r="AJ137" s="956"/>
      <c r="AK137" s="956"/>
      <c r="AL137" s="956"/>
      <c r="AM137" s="956"/>
      <c r="AN137" s="956"/>
      <c r="AO137" s="956"/>
      <c r="AP137" s="717"/>
      <c r="AQ137" s="755" t="s">
        <v>1127</v>
      </c>
      <c r="AR137" s="752" t="s">
        <v>849</v>
      </c>
      <c r="AS137" s="965" t="s">
        <v>886</v>
      </c>
      <c r="AT137" s="1046" t="s">
        <v>402</v>
      </c>
      <c r="AU137" s="788" t="s">
        <v>1366</v>
      </c>
      <c r="AV137" s="785" t="s">
        <v>746</v>
      </c>
      <c r="AW137" s="360"/>
    </row>
    <row r="138" spans="1:49" s="301" customFormat="1" ht="14.25">
      <c r="A138" s="982"/>
      <c r="B138" s="715"/>
      <c r="C138" s="705"/>
      <c r="D138" s="705"/>
      <c r="E138" s="705"/>
      <c r="F138" s="705"/>
      <c r="G138" s="705"/>
      <c r="H138" s="236">
        <v>20</v>
      </c>
      <c r="I138" s="238" t="s">
        <v>1139</v>
      </c>
      <c r="J138" s="201" t="s">
        <v>1155</v>
      </c>
      <c r="K138" s="210" t="s">
        <v>674</v>
      </c>
      <c r="L138" s="715"/>
      <c r="M138" s="705"/>
      <c r="N138" s="705"/>
      <c r="O138" s="705"/>
      <c r="P138" s="705"/>
      <c r="Q138" s="705"/>
      <c r="R138" s="236"/>
      <c r="S138" s="238"/>
      <c r="T138" s="201"/>
      <c r="U138" s="210"/>
      <c r="V138" s="569" t="s">
        <v>1309</v>
      </c>
      <c r="W138" s="727"/>
      <c r="X138" s="962" t="s">
        <v>1108</v>
      </c>
      <c r="Y138" s="962"/>
      <c r="Z138" s="962"/>
      <c r="AA138" s="962"/>
      <c r="AB138" s="962"/>
      <c r="AC138" s="962"/>
      <c r="AD138" s="962"/>
      <c r="AE138" s="718"/>
      <c r="AF138" s="697"/>
      <c r="AG138" s="960"/>
      <c r="AH138" s="957"/>
      <c r="AI138" s="957"/>
      <c r="AJ138" s="957"/>
      <c r="AK138" s="957"/>
      <c r="AL138" s="957"/>
      <c r="AM138" s="957"/>
      <c r="AN138" s="957"/>
      <c r="AO138" s="957"/>
      <c r="AP138" s="697"/>
      <c r="AQ138" s="756"/>
      <c r="AR138" s="753"/>
      <c r="AS138" s="966"/>
      <c r="AT138" s="1047"/>
      <c r="AU138" s="789"/>
      <c r="AV138" s="787"/>
      <c r="AW138" s="360"/>
    </row>
    <row r="139" spans="1:49" s="301" customFormat="1" ht="14.25">
      <c r="A139" s="982"/>
      <c r="B139" s="715"/>
      <c r="C139" s="705"/>
      <c r="D139" s="705"/>
      <c r="E139" s="705"/>
      <c r="F139" s="705"/>
      <c r="G139" s="705"/>
      <c r="H139" s="236"/>
      <c r="I139" s="238"/>
      <c r="J139" s="201"/>
      <c r="K139" s="210"/>
      <c r="L139" s="715"/>
      <c r="M139" s="705"/>
      <c r="N139" s="705"/>
      <c r="O139" s="705"/>
      <c r="P139" s="705"/>
      <c r="Q139" s="705"/>
      <c r="R139" s="236"/>
      <c r="S139" s="238"/>
      <c r="T139" s="201"/>
      <c r="U139" s="210"/>
      <c r="V139" s="569" t="s">
        <v>1159</v>
      </c>
      <c r="W139" s="727"/>
      <c r="X139" s="962" t="s">
        <v>1310</v>
      </c>
      <c r="Y139" s="962"/>
      <c r="Z139" s="962"/>
      <c r="AA139" s="962"/>
      <c r="AB139" s="962"/>
      <c r="AC139" s="962"/>
      <c r="AD139" s="962"/>
      <c r="AE139" s="1196"/>
      <c r="AF139" s="1197"/>
      <c r="AG139" s="960"/>
      <c r="AH139" s="957"/>
      <c r="AI139" s="957"/>
      <c r="AJ139" s="957"/>
      <c r="AK139" s="957"/>
      <c r="AL139" s="957"/>
      <c r="AM139" s="957"/>
      <c r="AN139" s="957"/>
      <c r="AO139" s="957"/>
      <c r="AP139" s="697"/>
      <c r="AQ139" s="756"/>
      <c r="AR139" s="753"/>
      <c r="AS139" s="966"/>
      <c r="AT139" s="1047"/>
      <c r="AU139" s="789"/>
      <c r="AV139" s="787"/>
      <c r="AW139" s="360"/>
    </row>
    <row r="140" spans="1:49" s="301" customFormat="1" ht="14.25">
      <c r="A140" s="982"/>
      <c r="B140" s="715"/>
      <c r="C140" s="705"/>
      <c r="D140" s="705"/>
      <c r="E140" s="705"/>
      <c r="F140" s="705"/>
      <c r="G140" s="705"/>
      <c r="H140" s="236"/>
      <c r="I140" s="238"/>
      <c r="J140" s="201"/>
      <c r="K140" s="210"/>
      <c r="L140" s="715"/>
      <c r="M140" s="705"/>
      <c r="N140" s="705"/>
      <c r="O140" s="705"/>
      <c r="P140" s="705"/>
      <c r="Q140" s="705"/>
      <c r="R140" s="236"/>
      <c r="S140" s="238"/>
      <c r="T140" s="201"/>
      <c r="U140" s="210"/>
      <c r="V140" s="1127" t="s">
        <v>1121</v>
      </c>
      <c r="W140" s="727" t="s">
        <v>93</v>
      </c>
      <c r="X140" s="1126" t="s">
        <v>1079</v>
      </c>
      <c r="Y140" s="1126" t="s">
        <v>1111</v>
      </c>
      <c r="Z140" s="1126" t="s">
        <v>1081</v>
      </c>
      <c r="AA140" s="1126" t="s">
        <v>1087</v>
      </c>
      <c r="AB140" s="1126" t="s">
        <v>1083</v>
      </c>
      <c r="AC140" s="571">
        <v>60</v>
      </c>
      <c r="AD140" s="600" t="s">
        <v>1141</v>
      </c>
      <c r="AE140" s="209" t="s">
        <v>1155</v>
      </c>
      <c r="AF140" s="209" t="s">
        <v>675</v>
      </c>
      <c r="AG140" s="960"/>
      <c r="AH140" s="957"/>
      <c r="AI140" s="957"/>
      <c r="AJ140" s="957"/>
      <c r="AK140" s="957"/>
      <c r="AL140" s="957"/>
      <c r="AM140" s="957"/>
      <c r="AN140" s="957"/>
      <c r="AO140" s="957"/>
      <c r="AP140" s="697"/>
      <c r="AQ140" s="756"/>
      <c r="AR140" s="753"/>
      <c r="AS140" s="966"/>
      <c r="AT140" s="1047"/>
      <c r="AU140" s="789"/>
      <c r="AV140" s="787"/>
      <c r="AW140" s="360"/>
    </row>
    <row r="141" spans="1:49" s="301" customFormat="1" ht="14.25">
      <c r="A141" s="983"/>
      <c r="B141" s="708"/>
      <c r="C141" s="706"/>
      <c r="D141" s="706"/>
      <c r="E141" s="706"/>
      <c r="F141" s="706"/>
      <c r="G141" s="706"/>
      <c r="H141" s="245"/>
      <c r="I141" s="248"/>
      <c r="J141" s="242"/>
      <c r="K141" s="243"/>
      <c r="L141" s="708"/>
      <c r="M141" s="706"/>
      <c r="N141" s="706"/>
      <c r="O141" s="706"/>
      <c r="P141" s="706"/>
      <c r="Q141" s="706"/>
      <c r="R141" s="245"/>
      <c r="S141" s="248"/>
      <c r="T141" s="242"/>
      <c r="U141" s="243"/>
      <c r="V141" s="739"/>
      <c r="W141" s="723"/>
      <c r="X141" s="1193"/>
      <c r="Y141" s="1193"/>
      <c r="Z141" s="1193"/>
      <c r="AA141" s="1193"/>
      <c r="AB141" s="1193"/>
      <c r="AC141" s="604">
        <v>35</v>
      </c>
      <c r="AD141" s="605" t="s">
        <v>1139</v>
      </c>
      <c r="AE141" s="273" t="s">
        <v>1155</v>
      </c>
      <c r="AF141" s="273" t="s">
        <v>676</v>
      </c>
      <c r="AG141" s="961"/>
      <c r="AH141" s="958"/>
      <c r="AI141" s="958"/>
      <c r="AJ141" s="958"/>
      <c r="AK141" s="958"/>
      <c r="AL141" s="958"/>
      <c r="AM141" s="958"/>
      <c r="AN141" s="958"/>
      <c r="AO141" s="958"/>
      <c r="AP141" s="699"/>
      <c r="AQ141" s="739"/>
      <c r="AR141" s="754"/>
      <c r="AS141" s="967"/>
      <c r="AT141" s="1048"/>
      <c r="AU141" s="761"/>
      <c r="AV141" s="786"/>
      <c r="AW141" s="360"/>
    </row>
    <row r="142" spans="1:48" s="301" customFormat="1" ht="28.5">
      <c r="A142" s="988" t="s">
        <v>97</v>
      </c>
      <c r="B142" s="707" t="s">
        <v>427</v>
      </c>
      <c r="C142" s="704" t="s">
        <v>847</v>
      </c>
      <c r="D142" s="704" t="s">
        <v>1087</v>
      </c>
      <c r="E142" s="704" t="s">
        <v>1081</v>
      </c>
      <c r="F142" s="704" t="s">
        <v>1122</v>
      </c>
      <c r="G142" s="704" t="s">
        <v>1083</v>
      </c>
      <c r="H142" s="258">
        <v>45</v>
      </c>
      <c r="I142" s="255" t="s">
        <v>1311</v>
      </c>
      <c r="J142" s="716" t="s">
        <v>1085</v>
      </c>
      <c r="K142" s="717"/>
      <c r="L142" s="707" t="s">
        <v>1107</v>
      </c>
      <c r="M142" s="943" t="s">
        <v>1108</v>
      </c>
      <c r="N142" s="944"/>
      <c r="O142" s="944"/>
      <c r="P142" s="944"/>
      <c r="Q142" s="944"/>
      <c r="R142" s="944"/>
      <c r="S142" s="945"/>
      <c r="T142" s="716" t="s">
        <v>1085</v>
      </c>
      <c r="U142" s="717"/>
      <c r="V142" s="205" t="s">
        <v>1312</v>
      </c>
      <c r="W142" s="720" t="s">
        <v>1107</v>
      </c>
      <c r="X142" s="1011" t="s">
        <v>1134</v>
      </c>
      <c r="Y142" s="1011"/>
      <c r="Z142" s="1011"/>
      <c r="AA142" s="1011"/>
      <c r="AB142" s="1011"/>
      <c r="AC142" s="1011"/>
      <c r="AD142" s="1011"/>
      <c r="AE142" s="716" t="s">
        <v>1085</v>
      </c>
      <c r="AF142" s="717"/>
      <c r="AG142" s="1042" t="s">
        <v>1182</v>
      </c>
      <c r="AH142" s="703" t="s">
        <v>1107</v>
      </c>
      <c r="AI142" s="943" t="s">
        <v>1108</v>
      </c>
      <c r="AJ142" s="944"/>
      <c r="AK142" s="944"/>
      <c r="AL142" s="944"/>
      <c r="AM142" s="944"/>
      <c r="AN142" s="944"/>
      <c r="AO142" s="945"/>
      <c r="AP142" s="938" t="s">
        <v>1085</v>
      </c>
      <c r="AQ142" s="959"/>
      <c r="AR142" s="956"/>
      <c r="AS142" s="956"/>
      <c r="AT142" s="956"/>
      <c r="AU142" s="213"/>
      <c r="AV142" s="254"/>
    </row>
    <row r="143" spans="1:48" s="301" customFormat="1" ht="36" customHeight="1">
      <c r="A143" s="989"/>
      <c r="B143" s="715"/>
      <c r="C143" s="705"/>
      <c r="D143" s="705"/>
      <c r="E143" s="705"/>
      <c r="F143" s="705"/>
      <c r="G143" s="705"/>
      <c r="H143" s="236">
        <v>30</v>
      </c>
      <c r="I143" s="238" t="s">
        <v>1130</v>
      </c>
      <c r="J143" s="718"/>
      <c r="K143" s="697"/>
      <c r="L143" s="715"/>
      <c r="M143" s="947"/>
      <c r="N143" s="948"/>
      <c r="O143" s="948"/>
      <c r="P143" s="948"/>
      <c r="Q143" s="948"/>
      <c r="R143" s="948"/>
      <c r="S143" s="949"/>
      <c r="T143" s="718"/>
      <c r="U143" s="697"/>
      <c r="V143" s="569" t="s">
        <v>1106</v>
      </c>
      <c r="W143" s="720"/>
      <c r="X143" s="962" t="s">
        <v>1108</v>
      </c>
      <c r="Y143" s="962"/>
      <c r="Z143" s="962"/>
      <c r="AA143" s="962"/>
      <c r="AB143" s="962"/>
      <c r="AC143" s="962"/>
      <c r="AD143" s="962"/>
      <c r="AE143" s="718"/>
      <c r="AF143" s="697"/>
      <c r="AG143" s="1084"/>
      <c r="AH143" s="703"/>
      <c r="AI143" s="947"/>
      <c r="AJ143" s="948"/>
      <c r="AK143" s="948"/>
      <c r="AL143" s="948"/>
      <c r="AM143" s="948"/>
      <c r="AN143" s="948"/>
      <c r="AO143" s="949"/>
      <c r="AP143" s="939"/>
      <c r="AQ143" s="960"/>
      <c r="AR143" s="957"/>
      <c r="AS143" s="957"/>
      <c r="AT143" s="957"/>
      <c r="AU143" s="214" t="s">
        <v>1085</v>
      </c>
      <c r="AV143" s="265"/>
    </row>
    <row r="144" spans="1:48" s="301" customFormat="1" ht="34.5" customHeight="1">
      <c r="A144" s="990"/>
      <c r="B144" s="708"/>
      <c r="C144" s="706"/>
      <c r="D144" s="706"/>
      <c r="E144" s="706"/>
      <c r="F144" s="706"/>
      <c r="G144" s="706"/>
      <c r="H144" s="245"/>
      <c r="I144" s="248"/>
      <c r="J144" s="698"/>
      <c r="K144" s="699"/>
      <c r="L144" s="708"/>
      <c r="M144" s="946"/>
      <c r="N144" s="744"/>
      <c r="O144" s="744"/>
      <c r="P144" s="744"/>
      <c r="Q144" s="744"/>
      <c r="R144" s="744"/>
      <c r="S144" s="747"/>
      <c r="T144" s="698"/>
      <c r="U144" s="699"/>
      <c r="V144" s="244" t="s">
        <v>1152</v>
      </c>
      <c r="W144" s="980"/>
      <c r="X144" s="1097" t="s">
        <v>1313</v>
      </c>
      <c r="Y144" s="1097"/>
      <c r="Z144" s="1097"/>
      <c r="AA144" s="1097"/>
      <c r="AB144" s="1097"/>
      <c r="AC144" s="1097"/>
      <c r="AD144" s="1097"/>
      <c r="AE144" s="698"/>
      <c r="AF144" s="699"/>
      <c r="AG144" s="746"/>
      <c r="AH144" s="703"/>
      <c r="AI144" s="946"/>
      <c r="AJ144" s="744"/>
      <c r="AK144" s="744"/>
      <c r="AL144" s="744"/>
      <c r="AM144" s="744"/>
      <c r="AN144" s="744"/>
      <c r="AO144" s="747"/>
      <c r="AP144" s="940"/>
      <c r="AQ144" s="961"/>
      <c r="AR144" s="958"/>
      <c r="AS144" s="958"/>
      <c r="AT144" s="958"/>
      <c r="AU144" s="246"/>
      <c r="AV144" s="257"/>
    </row>
    <row r="145" spans="1:48" s="301" customFormat="1" ht="42.75">
      <c r="A145" s="988" t="s">
        <v>481</v>
      </c>
      <c r="B145" s="707" t="s">
        <v>427</v>
      </c>
      <c r="C145" s="704" t="s">
        <v>1079</v>
      </c>
      <c r="D145" s="704" t="s">
        <v>1111</v>
      </c>
      <c r="E145" s="704" t="s">
        <v>1081</v>
      </c>
      <c r="F145" s="202" t="s">
        <v>1122</v>
      </c>
      <c r="G145" s="704" t="s">
        <v>1132</v>
      </c>
      <c r="H145" s="258">
        <v>40</v>
      </c>
      <c r="I145" s="234" t="s">
        <v>1314</v>
      </c>
      <c r="J145" s="212" t="s">
        <v>1155</v>
      </c>
      <c r="K145" s="207" t="s">
        <v>808</v>
      </c>
      <c r="L145" s="707" t="s">
        <v>427</v>
      </c>
      <c r="M145" s="704" t="s">
        <v>847</v>
      </c>
      <c r="N145" s="704" t="s">
        <v>887</v>
      </c>
      <c r="O145" s="704" t="s">
        <v>1086</v>
      </c>
      <c r="P145" s="704" t="s">
        <v>1122</v>
      </c>
      <c r="Q145" s="704" t="s">
        <v>1132</v>
      </c>
      <c r="R145" s="258">
        <v>40</v>
      </c>
      <c r="S145" s="234" t="s">
        <v>1314</v>
      </c>
      <c r="T145" s="716" t="s">
        <v>1085</v>
      </c>
      <c r="U145" s="717"/>
      <c r="V145" s="204" t="s">
        <v>1312</v>
      </c>
      <c r="W145" s="719" t="s">
        <v>1107</v>
      </c>
      <c r="X145" s="922" t="s">
        <v>1134</v>
      </c>
      <c r="Y145" s="922"/>
      <c r="Z145" s="922"/>
      <c r="AA145" s="922"/>
      <c r="AB145" s="922"/>
      <c r="AC145" s="922"/>
      <c r="AD145" s="922"/>
      <c r="AE145" s="716" t="s">
        <v>1085</v>
      </c>
      <c r="AF145" s="717"/>
      <c r="AG145" s="755" t="s">
        <v>1121</v>
      </c>
      <c r="AH145" s="704" t="s">
        <v>93</v>
      </c>
      <c r="AI145" s="704" t="s">
        <v>1113</v>
      </c>
      <c r="AJ145" s="704" t="s">
        <v>1319</v>
      </c>
      <c r="AK145" s="704" t="s">
        <v>1086</v>
      </c>
      <c r="AL145" s="704" t="s">
        <v>1122</v>
      </c>
      <c r="AM145" s="704" t="s">
        <v>1132</v>
      </c>
      <c r="AN145" s="202">
        <v>45</v>
      </c>
      <c r="AO145" s="290" t="s">
        <v>1154</v>
      </c>
      <c r="AP145" s="346" t="s">
        <v>286</v>
      </c>
      <c r="AQ145" s="755" t="s">
        <v>888</v>
      </c>
      <c r="AR145" s="752" t="s">
        <v>849</v>
      </c>
      <c r="AS145" s="965" t="s">
        <v>889</v>
      </c>
      <c r="AT145" s="709" t="s">
        <v>158</v>
      </c>
      <c r="AU145" s="282"/>
      <c r="AV145" s="260"/>
    </row>
    <row r="146" spans="1:48" s="301" customFormat="1" ht="42.75">
      <c r="A146" s="989"/>
      <c r="B146" s="715"/>
      <c r="C146" s="705"/>
      <c r="D146" s="705"/>
      <c r="E146" s="705"/>
      <c r="F146" s="203" t="s">
        <v>1082</v>
      </c>
      <c r="G146" s="705"/>
      <c r="H146" s="236">
        <v>25</v>
      </c>
      <c r="I146" s="232" t="s">
        <v>1316</v>
      </c>
      <c r="J146" s="201" t="s">
        <v>1155</v>
      </c>
      <c r="K146" s="209" t="s">
        <v>284</v>
      </c>
      <c r="L146" s="715"/>
      <c r="M146" s="705"/>
      <c r="N146" s="705"/>
      <c r="O146" s="705"/>
      <c r="P146" s="705"/>
      <c r="Q146" s="705"/>
      <c r="R146" s="236">
        <v>25</v>
      </c>
      <c r="S146" s="232" t="s">
        <v>1316</v>
      </c>
      <c r="T146" s="201" t="s">
        <v>1155</v>
      </c>
      <c r="U146" s="209" t="s">
        <v>285</v>
      </c>
      <c r="V146" s="569" t="s">
        <v>1106</v>
      </c>
      <c r="W146" s="720"/>
      <c r="X146" s="962" t="s">
        <v>1108</v>
      </c>
      <c r="Y146" s="962"/>
      <c r="Z146" s="962"/>
      <c r="AA146" s="962"/>
      <c r="AB146" s="962"/>
      <c r="AC146" s="962"/>
      <c r="AD146" s="962"/>
      <c r="AE146" s="718"/>
      <c r="AF146" s="697"/>
      <c r="AG146" s="756"/>
      <c r="AH146" s="705"/>
      <c r="AI146" s="705"/>
      <c r="AJ146" s="705"/>
      <c r="AK146" s="705"/>
      <c r="AL146" s="705"/>
      <c r="AM146" s="974"/>
      <c r="AN146" s="261">
        <v>25</v>
      </c>
      <c r="AO146" s="232" t="s">
        <v>1141</v>
      </c>
      <c r="AP146" s="346" t="s">
        <v>287</v>
      </c>
      <c r="AQ146" s="756"/>
      <c r="AR146" s="753"/>
      <c r="AS146" s="966"/>
      <c r="AT146" s="1039"/>
      <c r="AU146" s="283" t="s">
        <v>747</v>
      </c>
      <c r="AV146" s="280" t="s">
        <v>747</v>
      </c>
    </row>
    <row r="147" spans="1:48" s="301" customFormat="1" ht="36" customHeight="1">
      <c r="A147" s="990"/>
      <c r="B147" s="708"/>
      <c r="C147" s="706"/>
      <c r="D147" s="705"/>
      <c r="E147" s="705"/>
      <c r="F147" s="203"/>
      <c r="G147" s="705"/>
      <c r="H147" s="262"/>
      <c r="I147" s="247"/>
      <c r="J147" s="201"/>
      <c r="K147" s="209"/>
      <c r="L147" s="708"/>
      <c r="M147" s="706"/>
      <c r="N147" s="706"/>
      <c r="O147" s="706"/>
      <c r="P147" s="706"/>
      <c r="Q147" s="706"/>
      <c r="R147" s="245"/>
      <c r="S147" s="247"/>
      <c r="T147" s="389"/>
      <c r="U147" s="390"/>
      <c r="V147" s="244" t="s">
        <v>1317</v>
      </c>
      <c r="W147" s="980"/>
      <c r="X147" s="1097" t="s">
        <v>1318</v>
      </c>
      <c r="Y147" s="1097"/>
      <c r="Z147" s="1097"/>
      <c r="AA147" s="1097"/>
      <c r="AB147" s="1097"/>
      <c r="AC147" s="1097"/>
      <c r="AD147" s="1097"/>
      <c r="AE147" s="698"/>
      <c r="AF147" s="699"/>
      <c r="AG147" s="279"/>
      <c r="AH147" s="286"/>
      <c r="AI147" s="277"/>
      <c r="AJ147" s="277"/>
      <c r="AK147" s="277"/>
      <c r="AL147" s="277"/>
      <c r="AN147" s="277"/>
      <c r="AO147" s="344"/>
      <c r="AP147" s="222"/>
      <c r="AQ147" s="756"/>
      <c r="AR147" s="753"/>
      <c r="AS147" s="966"/>
      <c r="AT147" s="1040"/>
      <c r="AU147" s="284"/>
      <c r="AV147" s="281"/>
    </row>
    <row r="148" spans="1:48" s="301" customFormat="1" ht="28.5">
      <c r="A148" s="989" t="s">
        <v>482</v>
      </c>
      <c r="B148" s="715" t="s">
        <v>427</v>
      </c>
      <c r="C148" s="705" t="s">
        <v>1123</v>
      </c>
      <c r="D148" s="704" t="s">
        <v>1120</v>
      </c>
      <c r="E148" s="704" t="s">
        <v>1081</v>
      </c>
      <c r="F148" s="704" t="s">
        <v>1320</v>
      </c>
      <c r="G148" s="704" t="s">
        <v>1083</v>
      </c>
      <c r="H148" s="236">
        <v>45</v>
      </c>
      <c r="I148" s="232" t="s">
        <v>1321</v>
      </c>
      <c r="J148" s="716" t="s">
        <v>1085</v>
      </c>
      <c r="K148" s="717"/>
      <c r="L148" s="715" t="s">
        <v>427</v>
      </c>
      <c r="M148" s="705" t="s">
        <v>848</v>
      </c>
      <c r="N148" s="705" t="s">
        <v>1111</v>
      </c>
      <c r="O148" s="705" t="s">
        <v>1081</v>
      </c>
      <c r="P148" s="705" t="s">
        <v>1087</v>
      </c>
      <c r="Q148" s="705" t="s">
        <v>1083</v>
      </c>
      <c r="R148" s="236">
        <v>45</v>
      </c>
      <c r="S148" s="232" t="s">
        <v>1139</v>
      </c>
      <c r="T148" s="718" t="s">
        <v>1085</v>
      </c>
      <c r="U148" s="697"/>
      <c r="V148" s="204" t="s">
        <v>1117</v>
      </c>
      <c r="W148" s="296" t="s">
        <v>1107</v>
      </c>
      <c r="X148" s="922" t="s">
        <v>1134</v>
      </c>
      <c r="Y148" s="922"/>
      <c r="Z148" s="922"/>
      <c r="AA148" s="922"/>
      <c r="AB148" s="922"/>
      <c r="AC148" s="922"/>
      <c r="AD148" s="922"/>
      <c r="AE148" s="716" t="s">
        <v>1085</v>
      </c>
      <c r="AF148" s="717"/>
      <c r="AG148" s="1056"/>
      <c r="AH148" s="944"/>
      <c r="AI148" s="944"/>
      <c r="AJ148" s="944"/>
      <c r="AK148" s="944"/>
      <c r="AL148" s="944"/>
      <c r="AM148" s="944"/>
      <c r="AN148" s="944"/>
      <c r="AO148" s="944"/>
      <c r="AP148" s="942"/>
      <c r="AQ148" s="755" t="s">
        <v>888</v>
      </c>
      <c r="AR148" s="752" t="s">
        <v>849</v>
      </c>
      <c r="AS148" s="965" t="s">
        <v>850</v>
      </c>
      <c r="AT148" s="1039" t="s">
        <v>306</v>
      </c>
      <c r="AU148" s="283"/>
      <c r="AV148" s="280"/>
    </row>
    <row r="149" spans="1:48" s="301" customFormat="1" ht="14.25">
      <c r="A149" s="989"/>
      <c r="B149" s="715"/>
      <c r="C149" s="705"/>
      <c r="D149" s="705"/>
      <c r="E149" s="705"/>
      <c r="F149" s="705"/>
      <c r="G149" s="705"/>
      <c r="H149" s="236">
        <v>30</v>
      </c>
      <c r="I149" s="232" t="s">
        <v>890</v>
      </c>
      <c r="J149" s="718"/>
      <c r="K149" s="697"/>
      <c r="L149" s="715"/>
      <c r="M149" s="705"/>
      <c r="N149" s="705"/>
      <c r="O149" s="705"/>
      <c r="P149" s="705"/>
      <c r="Q149" s="705"/>
      <c r="R149" s="236"/>
      <c r="S149" s="232"/>
      <c r="T149" s="718"/>
      <c r="U149" s="697"/>
      <c r="V149" s="1199" t="s">
        <v>1174</v>
      </c>
      <c r="W149" s="727" t="s">
        <v>93</v>
      </c>
      <c r="X149" s="1126" t="s">
        <v>1113</v>
      </c>
      <c r="Y149" s="1126" t="s">
        <v>1111</v>
      </c>
      <c r="Z149" s="1126" t="s">
        <v>1086</v>
      </c>
      <c r="AA149" s="1126" t="s">
        <v>1082</v>
      </c>
      <c r="AB149" s="1126" t="s">
        <v>1083</v>
      </c>
      <c r="AC149" s="571">
        <v>45</v>
      </c>
      <c r="AD149" s="600" t="s">
        <v>1322</v>
      </c>
      <c r="AE149" s="718"/>
      <c r="AF149" s="697"/>
      <c r="AG149" s="1057"/>
      <c r="AH149" s="948"/>
      <c r="AI149" s="948"/>
      <c r="AJ149" s="948"/>
      <c r="AK149" s="948"/>
      <c r="AL149" s="948"/>
      <c r="AM149" s="948"/>
      <c r="AN149" s="948"/>
      <c r="AO149" s="948"/>
      <c r="AP149" s="1058"/>
      <c r="AQ149" s="756"/>
      <c r="AR149" s="753"/>
      <c r="AS149" s="966"/>
      <c r="AT149" s="1039"/>
      <c r="AU149" s="283"/>
      <c r="AV149" s="280"/>
    </row>
    <row r="150" spans="1:48" s="301" customFormat="1" ht="14.25">
      <c r="A150" s="989"/>
      <c r="B150" s="715"/>
      <c r="C150" s="705"/>
      <c r="D150" s="705"/>
      <c r="E150" s="705"/>
      <c r="F150" s="705"/>
      <c r="G150" s="705"/>
      <c r="H150" s="236">
        <v>10</v>
      </c>
      <c r="I150" s="232" t="s">
        <v>1323</v>
      </c>
      <c r="J150" s="718"/>
      <c r="K150" s="697"/>
      <c r="L150" s="715"/>
      <c r="M150" s="705"/>
      <c r="N150" s="705"/>
      <c r="O150" s="705"/>
      <c r="P150" s="705"/>
      <c r="Q150" s="705"/>
      <c r="R150" s="236"/>
      <c r="S150" s="232"/>
      <c r="T150" s="718"/>
      <c r="U150" s="697"/>
      <c r="V150" s="1200"/>
      <c r="W150" s="727"/>
      <c r="X150" s="1126"/>
      <c r="Y150" s="1126"/>
      <c r="Z150" s="1126"/>
      <c r="AA150" s="1126"/>
      <c r="AB150" s="1126"/>
      <c r="AC150" s="585">
        <v>30</v>
      </c>
      <c r="AD150" s="573" t="s">
        <v>1297</v>
      </c>
      <c r="AE150" s="718"/>
      <c r="AF150" s="697"/>
      <c r="AG150" s="1057"/>
      <c r="AH150" s="948"/>
      <c r="AI150" s="948"/>
      <c r="AJ150" s="948"/>
      <c r="AK150" s="948"/>
      <c r="AL150" s="948"/>
      <c r="AM150" s="948"/>
      <c r="AN150" s="948"/>
      <c r="AO150" s="948"/>
      <c r="AP150" s="1058"/>
      <c r="AQ150" s="756"/>
      <c r="AR150" s="753"/>
      <c r="AS150" s="966"/>
      <c r="AT150" s="1039"/>
      <c r="AU150" s="283"/>
      <c r="AV150" s="280"/>
    </row>
    <row r="151" spans="1:48" s="301" customFormat="1" ht="64.5" customHeight="1">
      <c r="A151" s="989"/>
      <c r="B151" s="715"/>
      <c r="C151" s="705"/>
      <c r="D151" s="705"/>
      <c r="E151" s="705"/>
      <c r="F151" s="705"/>
      <c r="G151" s="705"/>
      <c r="H151" s="236"/>
      <c r="I151" s="232"/>
      <c r="J151" s="718"/>
      <c r="K151" s="697"/>
      <c r="L151" s="715"/>
      <c r="M151" s="705"/>
      <c r="N151" s="705"/>
      <c r="O151" s="705"/>
      <c r="P151" s="705"/>
      <c r="Q151" s="705"/>
      <c r="R151" s="236"/>
      <c r="S151" s="232"/>
      <c r="T151" s="718"/>
      <c r="U151" s="697"/>
      <c r="V151" s="569" t="s">
        <v>738</v>
      </c>
      <c r="W151" s="415" t="s">
        <v>1107</v>
      </c>
      <c r="X151" s="950" t="s">
        <v>891</v>
      </c>
      <c r="Y151" s="951"/>
      <c r="Z151" s="951"/>
      <c r="AA151" s="951"/>
      <c r="AB151" s="951"/>
      <c r="AC151" s="951"/>
      <c r="AD151" s="952"/>
      <c r="AE151" s="718"/>
      <c r="AF151" s="697"/>
      <c r="AG151" s="1057"/>
      <c r="AH151" s="948"/>
      <c r="AI151" s="948"/>
      <c r="AJ151" s="948"/>
      <c r="AK151" s="948"/>
      <c r="AL151" s="948"/>
      <c r="AM151" s="948"/>
      <c r="AN151" s="948"/>
      <c r="AO151" s="948"/>
      <c r="AP151" s="1058"/>
      <c r="AQ151" s="756"/>
      <c r="AR151" s="753"/>
      <c r="AS151" s="966"/>
      <c r="AT151" s="1039"/>
      <c r="AU151" s="283"/>
      <c r="AV151" s="280"/>
    </row>
    <row r="152" spans="1:48" s="301" customFormat="1" ht="28.5">
      <c r="A152" s="990"/>
      <c r="B152" s="708"/>
      <c r="C152" s="706"/>
      <c r="D152" s="706"/>
      <c r="E152" s="706"/>
      <c r="F152" s="706"/>
      <c r="G152" s="706"/>
      <c r="H152" s="245"/>
      <c r="I152" s="247"/>
      <c r="J152" s="698"/>
      <c r="K152" s="699"/>
      <c r="L152" s="708"/>
      <c r="M152" s="706"/>
      <c r="N152" s="706"/>
      <c r="O152" s="706"/>
      <c r="P152" s="706"/>
      <c r="Q152" s="706"/>
      <c r="R152" s="245"/>
      <c r="S152" s="247"/>
      <c r="T152" s="698"/>
      <c r="U152" s="699"/>
      <c r="V152" s="220" t="s">
        <v>1140</v>
      </c>
      <c r="W152" s="328" t="s">
        <v>1105</v>
      </c>
      <c r="X152" s="241"/>
      <c r="Y152" s="241"/>
      <c r="Z152" s="241" t="s">
        <v>1086</v>
      </c>
      <c r="AA152" s="241"/>
      <c r="AB152" s="241" t="s">
        <v>1083</v>
      </c>
      <c r="AC152" s="241"/>
      <c r="AD152" s="247"/>
      <c r="AE152" s="698"/>
      <c r="AF152" s="699"/>
      <c r="AG152" s="743"/>
      <c r="AH152" s="744"/>
      <c r="AI152" s="744"/>
      <c r="AJ152" s="744"/>
      <c r="AK152" s="744"/>
      <c r="AL152" s="744"/>
      <c r="AM152" s="744"/>
      <c r="AN152" s="744"/>
      <c r="AO152" s="744"/>
      <c r="AP152" s="745"/>
      <c r="AQ152" s="739"/>
      <c r="AR152" s="754"/>
      <c r="AS152" s="967"/>
      <c r="AT152" s="1040"/>
      <c r="AU152" s="284"/>
      <c r="AV152" s="281"/>
    </row>
    <row r="153" spans="1:48" s="301" customFormat="1" ht="28.5">
      <c r="A153" s="988" t="s">
        <v>483</v>
      </c>
      <c r="B153" s="707" t="s">
        <v>427</v>
      </c>
      <c r="C153" s="703" t="s">
        <v>1079</v>
      </c>
      <c r="D153" s="703" t="s">
        <v>1111</v>
      </c>
      <c r="E153" s="703" t="s">
        <v>1081</v>
      </c>
      <c r="F153" s="703" t="s">
        <v>1091</v>
      </c>
      <c r="G153" s="703" t="s">
        <v>1083</v>
      </c>
      <c r="H153" s="258">
        <v>37</v>
      </c>
      <c r="I153" s="234" t="s">
        <v>1139</v>
      </c>
      <c r="J153" s="716" t="s">
        <v>1085</v>
      </c>
      <c r="K153" s="717"/>
      <c r="L153" s="707" t="s">
        <v>427</v>
      </c>
      <c r="M153" s="703" t="s">
        <v>847</v>
      </c>
      <c r="N153" s="703" t="s">
        <v>887</v>
      </c>
      <c r="O153" s="703" t="s">
        <v>1081</v>
      </c>
      <c r="P153" s="703" t="s">
        <v>1122</v>
      </c>
      <c r="Q153" s="703" t="s">
        <v>1083</v>
      </c>
      <c r="R153" s="258">
        <v>37</v>
      </c>
      <c r="S153" s="234" t="s">
        <v>1139</v>
      </c>
      <c r="T153" s="716" t="s">
        <v>1085</v>
      </c>
      <c r="U153" s="717"/>
      <c r="V153" s="205" t="s">
        <v>682</v>
      </c>
      <c r="W153" s="719" t="s">
        <v>1107</v>
      </c>
      <c r="X153" s="1129" t="s">
        <v>683</v>
      </c>
      <c r="Y153" s="1130"/>
      <c r="Z153" s="1130"/>
      <c r="AA153" s="1130"/>
      <c r="AB153" s="1130"/>
      <c r="AC153" s="1130"/>
      <c r="AD153" s="1131"/>
      <c r="AE153" s="716" t="s">
        <v>1085</v>
      </c>
      <c r="AF153" s="717"/>
      <c r="AG153" s="1056"/>
      <c r="AH153" s="944"/>
      <c r="AI153" s="944"/>
      <c r="AJ153" s="944"/>
      <c r="AK153" s="944"/>
      <c r="AL153" s="944"/>
      <c r="AM153" s="944"/>
      <c r="AN153" s="944"/>
      <c r="AO153" s="944"/>
      <c r="AP153" s="942"/>
      <c r="AQ153" s="755" t="s">
        <v>756</v>
      </c>
      <c r="AR153" s="1140" t="s">
        <v>1204</v>
      </c>
      <c r="AS153" s="719" t="s">
        <v>1218</v>
      </c>
      <c r="AT153" s="709" t="s">
        <v>1324</v>
      </c>
      <c r="AU153" s="282"/>
      <c r="AV153" s="260"/>
    </row>
    <row r="154" spans="1:48" s="301" customFormat="1" ht="14.25">
      <c r="A154" s="989"/>
      <c r="B154" s="715"/>
      <c r="C154" s="703"/>
      <c r="D154" s="703"/>
      <c r="E154" s="703"/>
      <c r="F154" s="703"/>
      <c r="G154" s="703"/>
      <c r="H154" s="236"/>
      <c r="I154" s="232"/>
      <c r="J154" s="718"/>
      <c r="K154" s="697"/>
      <c r="L154" s="715"/>
      <c r="M154" s="703"/>
      <c r="N154" s="703"/>
      <c r="O154" s="703"/>
      <c r="P154" s="703"/>
      <c r="Q154" s="703"/>
      <c r="R154" s="236"/>
      <c r="S154" s="232"/>
      <c r="T154" s="718"/>
      <c r="U154" s="957"/>
      <c r="V154" s="569" t="s">
        <v>681</v>
      </c>
      <c r="W154" s="720"/>
      <c r="X154" s="950" t="s">
        <v>684</v>
      </c>
      <c r="Y154" s="951"/>
      <c r="Z154" s="951"/>
      <c r="AA154" s="951"/>
      <c r="AB154" s="951"/>
      <c r="AC154" s="951"/>
      <c r="AD154" s="952"/>
      <c r="AE154" s="718"/>
      <c r="AF154" s="697"/>
      <c r="AG154" s="1057"/>
      <c r="AH154" s="948"/>
      <c r="AI154" s="948"/>
      <c r="AJ154" s="948"/>
      <c r="AK154" s="948"/>
      <c r="AL154" s="948"/>
      <c r="AM154" s="948"/>
      <c r="AN154" s="948"/>
      <c r="AO154" s="948"/>
      <c r="AP154" s="1058"/>
      <c r="AQ154" s="756"/>
      <c r="AR154" s="1141"/>
      <c r="AS154" s="720"/>
      <c r="AT154" s="1039"/>
      <c r="AU154" s="283"/>
      <c r="AV154" s="280"/>
    </row>
    <row r="155" spans="1:48" s="301" customFormat="1" ht="14.25">
      <c r="A155" s="989"/>
      <c r="B155" s="715"/>
      <c r="C155" s="703"/>
      <c r="D155" s="703"/>
      <c r="E155" s="703"/>
      <c r="F155" s="703"/>
      <c r="G155" s="703"/>
      <c r="H155" s="236"/>
      <c r="I155" s="232"/>
      <c r="J155" s="718"/>
      <c r="K155" s="697"/>
      <c r="L155" s="715"/>
      <c r="M155" s="703"/>
      <c r="N155" s="703"/>
      <c r="O155" s="703"/>
      <c r="P155" s="703"/>
      <c r="Q155" s="703"/>
      <c r="R155" s="236"/>
      <c r="S155" s="232"/>
      <c r="T155" s="718"/>
      <c r="U155" s="957"/>
      <c r="V155" s="569" t="s">
        <v>680</v>
      </c>
      <c r="W155" s="720"/>
      <c r="X155" s="950" t="s">
        <v>1108</v>
      </c>
      <c r="Y155" s="951"/>
      <c r="Z155" s="951"/>
      <c r="AA155" s="951"/>
      <c r="AB155" s="951"/>
      <c r="AC155" s="951"/>
      <c r="AD155" s="952"/>
      <c r="AE155" s="718"/>
      <c r="AF155" s="697"/>
      <c r="AG155" s="1057"/>
      <c r="AH155" s="948"/>
      <c r="AI155" s="948"/>
      <c r="AJ155" s="948"/>
      <c r="AK155" s="948"/>
      <c r="AL155" s="948"/>
      <c r="AM155" s="948"/>
      <c r="AN155" s="948"/>
      <c r="AO155" s="948"/>
      <c r="AP155" s="1058"/>
      <c r="AQ155" s="756"/>
      <c r="AR155" s="1141"/>
      <c r="AS155" s="720"/>
      <c r="AT155" s="1039"/>
      <c r="AU155" s="283"/>
      <c r="AV155" s="280"/>
    </row>
    <row r="156" spans="1:48" s="301" customFormat="1" ht="14.25">
      <c r="A156" s="989"/>
      <c r="B156" s="715"/>
      <c r="C156" s="703"/>
      <c r="D156" s="703"/>
      <c r="E156" s="703"/>
      <c r="F156" s="703"/>
      <c r="G156" s="703"/>
      <c r="H156" s="236">
        <v>30</v>
      </c>
      <c r="I156" s="232" t="s">
        <v>1325</v>
      </c>
      <c r="J156" s="718"/>
      <c r="K156" s="697"/>
      <c r="L156" s="715"/>
      <c r="M156" s="703"/>
      <c r="N156" s="703"/>
      <c r="O156" s="703"/>
      <c r="P156" s="703"/>
      <c r="Q156" s="703"/>
      <c r="R156" s="236"/>
      <c r="S156" s="232"/>
      <c r="T156" s="718"/>
      <c r="U156" s="957"/>
      <c r="V156" s="569" t="s">
        <v>679</v>
      </c>
      <c r="W156" s="720"/>
      <c r="X156" s="950" t="s">
        <v>785</v>
      </c>
      <c r="Y156" s="951"/>
      <c r="Z156" s="951"/>
      <c r="AA156" s="951"/>
      <c r="AB156" s="951"/>
      <c r="AC156" s="951"/>
      <c r="AD156" s="952"/>
      <c r="AE156" s="718"/>
      <c r="AF156" s="697"/>
      <c r="AG156" s="1057"/>
      <c r="AH156" s="948"/>
      <c r="AI156" s="948"/>
      <c r="AJ156" s="948"/>
      <c r="AK156" s="948"/>
      <c r="AL156" s="948"/>
      <c r="AM156" s="948"/>
      <c r="AN156" s="948"/>
      <c r="AO156" s="948"/>
      <c r="AP156" s="1058"/>
      <c r="AQ156" s="756"/>
      <c r="AR156" s="1141"/>
      <c r="AS156" s="720"/>
      <c r="AT156" s="1039"/>
      <c r="AU156" s="283"/>
      <c r="AV156" s="280"/>
    </row>
    <row r="157" spans="1:48" s="301" customFormat="1" ht="28.5">
      <c r="A157" s="989"/>
      <c r="B157" s="715"/>
      <c r="C157" s="703"/>
      <c r="D157" s="703"/>
      <c r="E157" s="703"/>
      <c r="F157" s="703"/>
      <c r="G157" s="703"/>
      <c r="H157" s="245">
        <v>20</v>
      </c>
      <c r="I157" s="247" t="s">
        <v>1326</v>
      </c>
      <c r="J157" s="718"/>
      <c r="K157" s="697"/>
      <c r="L157" s="715"/>
      <c r="M157" s="703"/>
      <c r="N157" s="703"/>
      <c r="O157" s="703"/>
      <c r="P157" s="703"/>
      <c r="Q157" s="703"/>
      <c r="R157" s="236"/>
      <c r="S157" s="232"/>
      <c r="T157" s="718"/>
      <c r="U157" s="957"/>
      <c r="V157" s="246" t="s">
        <v>1121</v>
      </c>
      <c r="W157" s="413" t="s">
        <v>93</v>
      </c>
      <c r="X157" s="241" t="s">
        <v>1079</v>
      </c>
      <c r="Y157" s="241" t="s">
        <v>1080</v>
      </c>
      <c r="Z157" s="241" t="s">
        <v>1086</v>
      </c>
      <c r="AA157" s="241" t="s">
        <v>1082</v>
      </c>
      <c r="AB157" s="241" t="s">
        <v>1083</v>
      </c>
      <c r="AC157" s="241">
        <v>45</v>
      </c>
      <c r="AD157" s="247" t="s">
        <v>1139</v>
      </c>
      <c r="AE157" s="718"/>
      <c r="AF157" s="697"/>
      <c r="AG157" s="1057"/>
      <c r="AH157" s="948"/>
      <c r="AI157" s="948"/>
      <c r="AJ157" s="948"/>
      <c r="AK157" s="948"/>
      <c r="AL157" s="948"/>
      <c r="AM157" s="948"/>
      <c r="AN157" s="948"/>
      <c r="AO157" s="948"/>
      <c r="AP157" s="1058"/>
      <c r="AQ157" s="1091"/>
      <c r="AR157" s="1282"/>
      <c r="AS157" s="1283"/>
      <c r="AT157" s="1284"/>
      <c r="AU157" s="673"/>
      <c r="AV157" s="674"/>
    </row>
    <row r="158" spans="1:48" s="301" customFormat="1" ht="28.5">
      <c r="A158" s="988" t="s">
        <v>1004</v>
      </c>
      <c r="B158" s="707" t="s">
        <v>427</v>
      </c>
      <c r="C158" s="704" t="s">
        <v>848</v>
      </c>
      <c r="D158" s="704" t="s">
        <v>1111</v>
      </c>
      <c r="E158" s="704" t="s">
        <v>1081</v>
      </c>
      <c r="F158" s="704" t="s">
        <v>1122</v>
      </c>
      <c r="G158" s="704" t="s">
        <v>1132</v>
      </c>
      <c r="H158" s="258">
        <v>40</v>
      </c>
      <c r="I158" s="234" t="s">
        <v>1314</v>
      </c>
      <c r="J158" s="207" t="s">
        <v>1155</v>
      </c>
      <c r="K158" s="207" t="s">
        <v>1327</v>
      </c>
      <c r="L158" s="707" t="s">
        <v>427</v>
      </c>
      <c r="M158" s="704" t="s">
        <v>847</v>
      </c>
      <c r="N158" s="704" t="s">
        <v>887</v>
      </c>
      <c r="O158" s="704" t="s">
        <v>1086</v>
      </c>
      <c r="P158" s="704" t="s">
        <v>1122</v>
      </c>
      <c r="Q158" s="704" t="s">
        <v>1132</v>
      </c>
      <c r="R158" s="258">
        <v>40</v>
      </c>
      <c r="S158" s="234" t="s">
        <v>1314</v>
      </c>
      <c r="T158" s="207" t="s">
        <v>1155</v>
      </c>
      <c r="U158" s="207" t="s">
        <v>1328</v>
      </c>
      <c r="V158" s="564" t="s">
        <v>1312</v>
      </c>
      <c r="W158" s="722" t="s">
        <v>1107</v>
      </c>
      <c r="X158" s="1286" t="s">
        <v>1134</v>
      </c>
      <c r="Y158" s="1287"/>
      <c r="Z158" s="1287"/>
      <c r="AA158" s="1287"/>
      <c r="AB158" s="1287"/>
      <c r="AC158" s="1287"/>
      <c r="AD158" s="1288"/>
      <c r="AE158" s="716" t="s">
        <v>1085</v>
      </c>
      <c r="AF158" s="956"/>
      <c r="AG158" s="755" t="s">
        <v>1121</v>
      </c>
      <c r="AH158" s="704" t="s">
        <v>93</v>
      </c>
      <c r="AI158" s="704" t="s">
        <v>1113</v>
      </c>
      <c r="AJ158" s="704" t="s">
        <v>1319</v>
      </c>
      <c r="AK158" s="704" t="s">
        <v>1086</v>
      </c>
      <c r="AL158" s="704" t="s">
        <v>1122</v>
      </c>
      <c r="AM158" s="704" t="s">
        <v>1132</v>
      </c>
      <c r="AN158" s="202">
        <v>45</v>
      </c>
      <c r="AO158" s="290" t="s">
        <v>1154</v>
      </c>
      <c r="AP158" s="292"/>
      <c r="AQ158" s="1077" t="s">
        <v>756</v>
      </c>
      <c r="AR158" s="752" t="s">
        <v>797</v>
      </c>
      <c r="AS158" s="965" t="s">
        <v>889</v>
      </c>
      <c r="AT158" s="709" t="s">
        <v>158</v>
      </c>
      <c r="AU158" s="282" t="s">
        <v>678</v>
      </c>
      <c r="AV158" s="260" t="s">
        <v>678</v>
      </c>
    </row>
    <row r="159" spans="1:48" s="301" customFormat="1" ht="49.5" customHeight="1" thickBot="1">
      <c r="A159" s="992"/>
      <c r="B159" s="1198"/>
      <c r="C159" s="987"/>
      <c r="D159" s="987"/>
      <c r="E159" s="987"/>
      <c r="F159" s="987"/>
      <c r="G159" s="987"/>
      <c r="H159" s="319">
        <v>25</v>
      </c>
      <c r="I159" s="637" t="s">
        <v>790</v>
      </c>
      <c r="J159" s="211" t="s">
        <v>1155</v>
      </c>
      <c r="K159" s="211" t="s">
        <v>1327</v>
      </c>
      <c r="L159" s="1198"/>
      <c r="M159" s="987"/>
      <c r="N159" s="987"/>
      <c r="O159" s="987"/>
      <c r="P159" s="987"/>
      <c r="Q159" s="987"/>
      <c r="R159" s="319"/>
      <c r="S159" s="637"/>
      <c r="T159" s="211"/>
      <c r="U159" s="211"/>
      <c r="V159" s="689" t="s">
        <v>1137</v>
      </c>
      <c r="W159" s="1285"/>
      <c r="X159" s="1292" t="s">
        <v>1271</v>
      </c>
      <c r="Y159" s="1293"/>
      <c r="Z159" s="1293"/>
      <c r="AA159" s="1293"/>
      <c r="AB159" s="1293"/>
      <c r="AC159" s="1293"/>
      <c r="AD159" s="1294"/>
      <c r="AE159" s="1265"/>
      <c r="AF159" s="1268"/>
      <c r="AG159" s="1278"/>
      <c r="AH159" s="987"/>
      <c r="AI159" s="987"/>
      <c r="AJ159" s="987"/>
      <c r="AK159" s="987"/>
      <c r="AL159" s="987"/>
      <c r="AM159" s="987"/>
      <c r="AN159" s="690"/>
      <c r="AO159" s="637"/>
      <c r="AP159" s="691"/>
      <c r="AQ159" s="1295"/>
      <c r="AR159" s="1289"/>
      <c r="AS159" s="1290"/>
      <c r="AT159" s="1291"/>
      <c r="AU159" s="692"/>
      <c r="AV159" s="678"/>
    </row>
    <row r="160" spans="1:23" s="574" customFormat="1" ht="24.75" thickBot="1">
      <c r="A160" s="574" t="s">
        <v>1103</v>
      </c>
      <c r="B160" s="575"/>
      <c r="F160" s="575"/>
      <c r="J160" s="575"/>
      <c r="N160" s="575"/>
      <c r="O160" s="575"/>
      <c r="W160" s="576"/>
    </row>
    <row r="161" spans="1:48" s="301" customFormat="1" ht="15" thickBot="1">
      <c r="A161" s="740" t="s">
        <v>426</v>
      </c>
      <c r="B161" s="762" t="s">
        <v>903</v>
      </c>
      <c r="C161" s="770"/>
      <c r="D161" s="770"/>
      <c r="E161" s="770"/>
      <c r="F161" s="770"/>
      <c r="G161" s="770"/>
      <c r="H161" s="770"/>
      <c r="I161" s="770"/>
      <c r="J161" s="770"/>
      <c r="K161" s="770"/>
      <c r="L161" s="770"/>
      <c r="M161" s="770"/>
      <c r="N161" s="770"/>
      <c r="O161" s="770"/>
      <c r="P161" s="770"/>
      <c r="Q161" s="770"/>
      <c r="R161" s="770"/>
      <c r="S161" s="770"/>
      <c r="T161" s="770"/>
      <c r="U161" s="770"/>
      <c r="V161" s="770"/>
      <c r="W161" s="770"/>
      <c r="X161" s="770"/>
      <c r="Y161" s="770"/>
      <c r="Z161" s="770"/>
      <c r="AA161" s="770"/>
      <c r="AB161" s="325"/>
      <c r="AC161" s="325"/>
      <c r="AD161" s="325"/>
      <c r="AE161" s="770" t="s">
        <v>755</v>
      </c>
      <c r="AF161" s="770"/>
      <c r="AG161" s="770"/>
      <c r="AH161" s="770"/>
      <c r="AI161" s="770"/>
      <c r="AJ161" s="770"/>
      <c r="AK161" s="770"/>
      <c r="AL161" s="770"/>
      <c r="AM161" s="770"/>
      <c r="AN161" s="770"/>
      <c r="AO161" s="770"/>
      <c r="AP161" s="770"/>
      <c r="AQ161" s="770"/>
      <c r="AR161" s="770"/>
      <c r="AS161" s="770"/>
      <c r="AT161" s="763"/>
      <c r="AU161" s="762" t="s">
        <v>1101</v>
      </c>
      <c r="AV161" s="763"/>
    </row>
    <row r="162" spans="1:48" s="301" customFormat="1" ht="28.5">
      <c r="A162" s="741"/>
      <c r="B162" s="743" t="s">
        <v>1062</v>
      </c>
      <c r="C162" s="744"/>
      <c r="D162" s="744"/>
      <c r="E162" s="744"/>
      <c r="F162" s="744"/>
      <c r="G162" s="744"/>
      <c r="H162" s="744"/>
      <c r="I162" s="744"/>
      <c r="J162" s="744"/>
      <c r="K162" s="745"/>
      <c r="L162" s="743" t="s">
        <v>1063</v>
      </c>
      <c r="M162" s="744"/>
      <c r="N162" s="744"/>
      <c r="O162" s="744"/>
      <c r="P162" s="744"/>
      <c r="Q162" s="744"/>
      <c r="R162" s="744"/>
      <c r="S162" s="744"/>
      <c r="T162" s="744"/>
      <c r="U162" s="744"/>
      <c r="V162" s="746" t="s">
        <v>844</v>
      </c>
      <c r="W162" s="747"/>
      <c r="X162" s="747"/>
      <c r="Y162" s="747"/>
      <c r="Z162" s="747"/>
      <c r="AA162" s="747"/>
      <c r="AB162" s="747"/>
      <c r="AC162" s="747"/>
      <c r="AD162" s="747"/>
      <c r="AE162" s="747"/>
      <c r="AF162" s="747"/>
      <c r="AG162" s="746" t="s">
        <v>1064</v>
      </c>
      <c r="AH162" s="747"/>
      <c r="AI162" s="747"/>
      <c r="AJ162" s="747"/>
      <c r="AK162" s="747"/>
      <c r="AL162" s="747"/>
      <c r="AM162" s="747"/>
      <c r="AN162" s="747"/>
      <c r="AO162" s="747"/>
      <c r="AP162" s="747"/>
      <c r="AQ162" s="743" t="s">
        <v>754</v>
      </c>
      <c r="AR162" s="744"/>
      <c r="AS162" s="744"/>
      <c r="AT162" s="744"/>
      <c r="AU162" s="679" t="s">
        <v>148</v>
      </c>
      <c r="AV162" s="643" t="s">
        <v>910</v>
      </c>
    </row>
    <row r="163" spans="1:48" s="301" customFormat="1" ht="29.25" thickBot="1">
      <c r="A163" s="742"/>
      <c r="B163" s="223" t="s">
        <v>1065</v>
      </c>
      <c r="C163" s="224" t="s">
        <v>1066</v>
      </c>
      <c r="D163" s="224" t="s">
        <v>1067</v>
      </c>
      <c r="E163" s="225" t="s">
        <v>1068</v>
      </c>
      <c r="F163" s="224" t="s">
        <v>1069</v>
      </c>
      <c r="G163" s="224" t="s">
        <v>1070</v>
      </c>
      <c r="H163" s="224" t="s">
        <v>1071</v>
      </c>
      <c r="I163" s="224" t="s">
        <v>1072</v>
      </c>
      <c r="J163" s="748" t="s">
        <v>1073</v>
      </c>
      <c r="K163" s="749"/>
      <c r="L163" s="223" t="s">
        <v>845</v>
      </c>
      <c r="M163" s="224" t="s">
        <v>1066</v>
      </c>
      <c r="N163" s="224" t="s">
        <v>1067</v>
      </c>
      <c r="O163" s="225" t="s">
        <v>1068</v>
      </c>
      <c r="P163" s="224" t="s">
        <v>1069</v>
      </c>
      <c r="Q163" s="224" t="s">
        <v>1070</v>
      </c>
      <c r="R163" s="224" t="s">
        <v>1071</v>
      </c>
      <c r="S163" s="224" t="s">
        <v>1072</v>
      </c>
      <c r="T163" s="748" t="s">
        <v>1073</v>
      </c>
      <c r="U163" s="749"/>
      <c r="V163" s="227" t="s">
        <v>1074</v>
      </c>
      <c r="W163" s="594" t="s">
        <v>846</v>
      </c>
      <c r="X163" s="224" t="s">
        <v>1066</v>
      </c>
      <c r="Y163" s="224" t="s">
        <v>1067</v>
      </c>
      <c r="Z163" s="225" t="s">
        <v>1068</v>
      </c>
      <c r="AA163" s="224" t="s">
        <v>1069</v>
      </c>
      <c r="AB163" s="224" t="s">
        <v>1070</v>
      </c>
      <c r="AC163" s="224" t="s">
        <v>1071</v>
      </c>
      <c r="AD163" s="224" t="s">
        <v>1072</v>
      </c>
      <c r="AE163" s="748" t="s">
        <v>1073</v>
      </c>
      <c r="AF163" s="749"/>
      <c r="AG163" s="227" t="s">
        <v>1074</v>
      </c>
      <c r="AH163" s="225" t="s">
        <v>846</v>
      </c>
      <c r="AI163" s="224" t="s">
        <v>1066</v>
      </c>
      <c r="AJ163" s="224" t="s">
        <v>1067</v>
      </c>
      <c r="AK163" s="225" t="s">
        <v>1068</v>
      </c>
      <c r="AL163" s="224" t="s">
        <v>1069</v>
      </c>
      <c r="AM163" s="224" t="s">
        <v>1070</v>
      </c>
      <c r="AN163" s="224" t="s">
        <v>1071</v>
      </c>
      <c r="AO163" s="224" t="s">
        <v>1072</v>
      </c>
      <c r="AP163" s="228" t="s">
        <v>1073</v>
      </c>
      <c r="AQ163" s="750" t="s">
        <v>1075</v>
      </c>
      <c r="AR163" s="751"/>
      <c r="AS163" s="229" t="s">
        <v>1076</v>
      </c>
      <c r="AT163" s="226" t="s">
        <v>1077</v>
      </c>
      <c r="AU163" s="227" t="s">
        <v>1077</v>
      </c>
      <c r="AV163" s="357" t="s">
        <v>1077</v>
      </c>
    </row>
    <row r="164" spans="1:48" s="301" customFormat="1" ht="34.5" customHeight="1">
      <c r="A164" s="982" t="s">
        <v>551</v>
      </c>
      <c r="B164" s="715" t="s">
        <v>427</v>
      </c>
      <c r="C164" s="704" t="s">
        <v>848</v>
      </c>
      <c r="D164" s="704" t="s">
        <v>1080</v>
      </c>
      <c r="E164" s="704" t="s">
        <v>1081</v>
      </c>
      <c r="F164" s="704" t="s">
        <v>1091</v>
      </c>
      <c r="G164" s="704" t="s">
        <v>1083</v>
      </c>
      <c r="H164" s="236">
        <v>35</v>
      </c>
      <c r="I164" s="232" t="s">
        <v>893</v>
      </c>
      <c r="J164" s="207" t="s">
        <v>1155</v>
      </c>
      <c r="K164" s="207" t="s">
        <v>1329</v>
      </c>
      <c r="L164" s="707" t="s">
        <v>427</v>
      </c>
      <c r="M164" s="704" t="s">
        <v>848</v>
      </c>
      <c r="N164" s="704" t="s">
        <v>1080</v>
      </c>
      <c r="O164" s="704" t="s">
        <v>1081</v>
      </c>
      <c r="P164" s="704" t="s">
        <v>1082</v>
      </c>
      <c r="Q164" s="704" t="s">
        <v>1083</v>
      </c>
      <c r="R164" s="258">
        <v>35</v>
      </c>
      <c r="S164" s="234" t="s">
        <v>893</v>
      </c>
      <c r="T164" s="207" t="s">
        <v>1155</v>
      </c>
      <c r="U164" s="207" t="s">
        <v>1330</v>
      </c>
      <c r="V164" s="205" t="s">
        <v>1331</v>
      </c>
      <c r="W164" s="719" t="s">
        <v>1107</v>
      </c>
      <c r="X164" s="724" t="s">
        <v>1332</v>
      </c>
      <c r="Y164" s="725"/>
      <c r="Z164" s="725"/>
      <c r="AA164" s="725"/>
      <c r="AB164" s="725"/>
      <c r="AC164" s="725"/>
      <c r="AD164" s="726"/>
      <c r="AE164" s="716" t="s">
        <v>1085</v>
      </c>
      <c r="AF164" s="717"/>
      <c r="AG164" s="715" t="s">
        <v>1333</v>
      </c>
      <c r="AH164" s="974" t="s">
        <v>1107</v>
      </c>
      <c r="AI164" s="754" t="s">
        <v>891</v>
      </c>
      <c r="AJ164" s="754"/>
      <c r="AK164" s="754"/>
      <c r="AL164" s="754"/>
      <c r="AM164" s="754"/>
      <c r="AN164" s="754"/>
      <c r="AO164" s="754"/>
      <c r="AP164" s="939" t="s">
        <v>1085</v>
      </c>
      <c r="AQ164" s="926" t="s">
        <v>1334</v>
      </c>
      <c r="AR164" s="752" t="s">
        <v>1204</v>
      </c>
      <c r="AS164" s="966" t="s">
        <v>1109</v>
      </c>
      <c r="AT164" s="1046" t="s">
        <v>402</v>
      </c>
      <c r="AU164" s="788" t="s">
        <v>1190</v>
      </c>
      <c r="AV164" s="1067" t="s">
        <v>748</v>
      </c>
    </row>
    <row r="165" spans="1:48" s="301" customFormat="1" ht="14.25">
      <c r="A165" s="982"/>
      <c r="B165" s="715"/>
      <c r="C165" s="705"/>
      <c r="D165" s="705"/>
      <c r="E165" s="705"/>
      <c r="F165" s="705"/>
      <c r="G165" s="705"/>
      <c r="H165" s="236">
        <v>20</v>
      </c>
      <c r="I165" s="232" t="s">
        <v>1139</v>
      </c>
      <c r="J165" s="209" t="s">
        <v>1155</v>
      </c>
      <c r="K165" s="209" t="s">
        <v>1335</v>
      </c>
      <c r="L165" s="715"/>
      <c r="M165" s="705"/>
      <c r="N165" s="705"/>
      <c r="O165" s="705"/>
      <c r="P165" s="705"/>
      <c r="Q165" s="705"/>
      <c r="R165" s="236"/>
      <c r="S165" s="232"/>
      <c r="T165" s="209"/>
      <c r="U165" s="209"/>
      <c r="V165" s="569" t="s">
        <v>1171</v>
      </c>
      <c r="W165" s="720"/>
      <c r="X165" s="950" t="s">
        <v>1108</v>
      </c>
      <c r="Y165" s="951"/>
      <c r="Z165" s="951"/>
      <c r="AA165" s="951"/>
      <c r="AB165" s="951"/>
      <c r="AC165" s="951"/>
      <c r="AD165" s="952"/>
      <c r="AE165" s="718"/>
      <c r="AF165" s="697"/>
      <c r="AG165" s="715"/>
      <c r="AH165" s="974"/>
      <c r="AI165" s="941"/>
      <c r="AJ165" s="941"/>
      <c r="AK165" s="941"/>
      <c r="AL165" s="941"/>
      <c r="AM165" s="941"/>
      <c r="AN165" s="941"/>
      <c r="AO165" s="941"/>
      <c r="AP165" s="939"/>
      <c r="AQ165" s="926"/>
      <c r="AR165" s="753"/>
      <c r="AS165" s="966"/>
      <c r="AT165" s="1047"/>
      <c r="AU165" s="789"/>
      <c r="AV165" s="1068"/>
    </row>
    <row r="166" spans="1:48" s="301" customFormat="1" ht="14.25">
      <c r="A166" s="982"/>
      <c r="B166" s="715"/>
      <c r="C166" s="705"/>
      <c r="D166" s="705"/>
      <c r="E166" s="705"/>
      <c r="F166" s="705"/>
      <c r="G166" s="705"/>
      <c r="H166" s="236"/>
      <c r="I166" s="232"/>
      <c r="J166" s="209"/>
      <c r="K166" s="209"/>
      <c r="L166" s="715"/>
      <c r="M166" s="705"/>
      <c r="N166" s="705"/>
      <c r="O166" s="705"/>
      <c r="P166" s="705"/>
      <c r="Q166" s="705"/>
      <c r="R166" s="236"/>
      <c r="S166" s="232"/>
      <c r="T166" s="209"/>
      <c r="U166" s="209"/>
      <c r="V166" s="569" t="s">
        <v>1159</v>
      </c>
      <c r="W166" s="720"/>
      <c r="X166" s="950" t="s">
        <v>1336</v>
      </c>
      <c r="Y166" s="951"/>
      <c r="Z166" s="951"/>
      <c r="AA166" s="951"/>
      <c r="AB166" s="951"/>
      <c r="AC166" s="951"/>
      <c r="AD166" s="952"/>
      <c r="AE166" s="718"/>
      <c r="AF166" s="697"/>
      <c r="AG166" s="715"/>
      <c r="AH166" s="974"/>
      <c r="AI166" s="941"/>
      <c r="AJ166" s="941"/>
      <c r="AK166" s="941"/>
      <c r="AL166" s="941"/>
      <c r="AM166" s="941"/>
      <c r="AN166" s="941"/>
      <c r="AO166" s="941"/>
      <c r="AP166" s="939"/>
      <c r="AQ166" s="926"/>
      <c r="AR166" s="753"/>
      <c r="AS166" s="966"/>
      <c r="AT166" s="1047"/>
      <c r="AU166" s="789"/>
      <c r="AV166" s="1068"/>
    </row>
    <row r="167" spans="1:48" s="301" customFormat="1" ht="14.25">
      <c r="A167" s="982"/>
      <c r="B167" s="715"/>
      <c r="C167" s="705"/>
      <c r="D167" s="705"/>
      <c r="E167" s="705"/>
      <c r="F167" s="705"/>
      <c r="G167" s="705"/>
      <c r="H167" s="236"/>
      <c r="I167" s="232"/>
      <c r="J167" s="209"/>
      <c r="K167" s="209"/>
      <c r="L167" s="715"/>
      <c r="M167" s="705"/>
      <c r="N167" s="705"/>
      <c r="O167" s="705"/>
      <c r="P167" s="705"/>
      <c r="Q167" s="705"/>
      <c r="R167" s="236"/>
      <c r="S167" s="232"/>
      <c r="T167" s="209"/>
      <c r="U167" s="209"/>
      <c r="V167" s="569" t="s">
        <v>1121</v>
      </c>
      <c r="W167" s="720"/>
      <c r="X167" s="950" t="s">
        <v>1257</v>
      </c>
      <c r="Y167" s="951"/>
      <c r="Z167" s="951"/>
      <c r="AA167" s="951"/>
      <c r="AB167" s="951"/>
      <c r="AC167" s="951"/>
      <c r="AD167" s="952"/>
      <c r="AE167" s="718"/>
      <c r="AF167" s="697"/>
      <c r="AG167" s="715"/>
      <c r="AH167" s="974"/>
      <c r="AI167" s="941"/>
      <c r="AJ167" s="941"/>
      <c r="AK167" s="941"/>
      <c r="AL167" s="941"/>
      <c r="AM167" s="941"/>
      <c r="AN167" s="941"/>
      <c r="AO167" s="941"/>
      <c r="AP167" s="939"/>
      <c r="AQ167" s="926"/>
      <c r="AR167" s="753"/>
      <c r="AS167" s="966"/>
      <c r="AT167" s="1047"/>
      <c r="AU167" s="789"/>
      <c r="AV167" s="1068"/>
    </row>
    <row r="168" spans="1:48" s="301" customFormat="1" ht="14.25">
      <c r="A168" s="982"/>
      <c r="B168" s="715"/>
      <c r="C168" s="705"/>
      <c r="D168" s="705"/>
      <c r="E168" s="705"/>
      <c r="F168" s="705"/>
      <c r="G168" s="705"/>
      <c r="H168" s="236"/>
      <c r="I168" s="232"/>
      <c r="J168" s="209"/>
      <c r="K168" s="209"/>
      <c r="L168" s="715"/>
      <c r="M168" s="705"/>
      <c r="N168" s="705"/>
      <c r="O168" s="705"/>
      <c r="P168" s="705"/>
      <c r="Q168" s="705"/>
      <c r="R168" s="236"/>
      <c r="S168" s="232"/>
      <c r="T168" s="209"/>
      <c r="U168" s="209"/>
      <c r="V168" s="569" t="s">
        <v>1140</v>
      </c>
      <c r="W168" s="721"/>
      <c r="X168" s="950" t="s">
        <v>1258</v>
      </c>
      <c r="Y168" s="951"/>
      <c r="Z168" s="951"/>
      <c r="AA168" s="951"/>
      <c r="AB168" s="951"/>
      <c r="AC168" s="951"/>
      <c r="AD168" s="952"/>
      <c r="AE168" s="718"/>
      <c r="AF168" s="697"/>
      <c r="AG168" s="715"/>
      <c r="AH168" s="974"/>
      <c r="AI168" s="941"/>
      <c r="AJ168" s="941"/>
      <c r="AK168" s="941"/>
      <c r="AL168" s="941"/>
      <c r="AM168" s="941"/>
      <c r="AN168" s="941"/>
      <c r="AO168" s="941"/>
      <c r="AP168" s="939"/>
      <c r="AQ168" s="926"/>
      <c r="AR168" s="753"/>
      <c r="AS168" s="966"/>
      <c r="AT168" s="1047"/>
      <c r="AU168" s="789"/>
      <c r="AV168" s="1068"/>
    </row>
    <row r="169" spans="1:48" s="301" customFormat="1" ht="28.5">
      <c r="A169" s="983"/>
      <c r="B169" s="708"/>
      <c r="C169" s="706"/>
      <c r="D169" s="706"/>
      <c r="E169" s="706"/>
      <c r="F169" s="706"/>
      <c r="G169" s="706"/>
      <c r="H169" s="245"/>
      <c r="I169" s="247"/>
      <c r="J169" s="273"/>
      <c r="K169" s="273"/>
      <c r="L169" s="708"/>
      <c r="M169" s="706"/>
      <c r="N169" s="706"/>
      <c r="O169" s="706"/>
      <c r="P169" s="706"/>
      <c r="Q169" s="706"/>
      <c r="R169" s="245"/>
      <c r="S169" s="247"/>
      <c r="T169" s="273"/>
      <c r="U169" s="273"/>
      <c r="V169" s="220" t="s">
        <v>1337</v>
      </c>
      <c r="W169" s="328" t="s">
        <v>1107</v>
      </c>
      <c r="X169" s="953" t="s">
        <v>1217</v>
      </c>
      <c r="Y169" s="954"/>
      <c r="Z169" s="954"/>
      <c r="AA169" s="954"/>
      <c r="AB169" s="954"/>
      <c r="AC169" s="954"/>
      <c r="AD169" s="955"/>
      <c r="AE169" s="698"/>
      <c r="AF169" s="699"/>
      <c r="AG169" s="708"/>
      <c r="AH169" s="977"/>
      <c r="AI169" s="941"/>
      <c r="AJ169" s="941"/>
      <c r="AK169" s="941"/>
      <c r="AL169" s="941"/>
      <c r="AM169" s="941"/>
      <c r="AN169" s="941"/>
      <c r="AO169" s="941"/>
      <c r="AP169" s="940"/>
      <c r="AQ169" s="927"/>
      <c r="AR169" s="754"/>
      <c r="AS169" s="967"/>
      <c r="AT169" s="1048"/>
      <c r="AU169" s="761"/>
      <c r="AV169" s="1069"/>
    </row>
    <row r="170" spans="1:48" s="301" customFormat="1" ht="28.5">
      <c r="A170" s="988" t="s">
        <v>552</v>
      </c>
      <c r="B170" s="707" t="s">
        <v>50</v>
      </c>
      <c r="C170" s="703" t="s">
        <v>894</v>
      </c>
      <c r="D170" s="703" t="s">
        <v>1111</v>
      </c>
      <c r="E170" s="703" t="s">
        <v>1081</v>
      </c>
      <c r="F170" s="703" t="s">
        <v>1087</v>
      </c>
      <c r="G170" s="703" t="s">
        <v>1083</v>
      </c>
      <c r="H170" s="258">
        <v>34</v>
      </c>
      <c r="I170" s="234" t="s">
        <v>1141</v>
      </c>
      <c r="J170" s="716" t="s">
        <v>1085</v>
      </c>
      <c r="K170" s="717"/>
      <c r="L170" s="707" t="s">
        <v>1107</v>
      </c>
      <c r="M170" s="943" t="s">
        <v>1338</v>
      </c>
      <c r="N170" s="944"/>
      <c r="O170" s="944"/>
      <c r="P170" s="944"/>
      <c r="Q170" s="944"/>
      <c r="R170" s="944"/>
      <c r="S170" s="945"/>
      <c r="T170" s="716" t="s">
        <v>1085</v>
      </c>
      <c r="U170" s="717"/>
      <c r="V170" s="205" t="s">
        <v>1117</v>
      </c>
      <c r="W170" s="296" t="s">
        <v>1107</v>
      </c>
      <c r="X170" s="1129" t="s">
        <v>1134</v>
      </c>
      <c r="Y170" s="1130"/>
      <c r="Z170" s="1130"/>
      <c r="AA170" s="1130"/>
      <c r="AB170" s="1130"/>
      <c r="AC170" s="1130"/>
      <c r="AD170" s="1131"/>
      <c r="AE170" s="716" t="s">
        <v>1085</v>
      </c>
      <c r="AF170" s="717"/>
      <c r="AG170" s="1042" t="s">
        <v>1339</v>
      </c>
      <c r="AH170" s="971" t="s">
        <v>1107</v>
      </c>
      <c r="AI170" s="941" t="s">
        <v>1338</v>
      </c>
      <c r="AJ170" s="941"/>
      <c r="AK170" s="941"/>
      <c r="AL170" s="941"/>
      <c r="AM170" s="941"/>
      <c r="AN170" s="941"/>
      <c r="AO170" s="941"/>
      <c r="AP170" s="938" t="s">
        <v>1085</v>
      </c>
      <c r="AQ170" s="755" t="s">
        <v>1085</v>
      </c>
      <c r="AR170" s="752"/>
      <c r="AS170" s="704"/>
      <c r="AT170" s="971"/>
      <c r="AU170" s="204"/>
      <c r="AV170" s="661"/>
    </row>
    <row r="171" spans="1:48" s="301" customFormat="1" ht="47.25" customHeight="1">
      <c r="A171" s="989"/>
      <c r="B171" s="715"/>
      <c r="C171" s="703"/>
      <c r="D171" s="703"/>
      <c r="E171" s="703"/>
      <c r="F171" s="703"/>
      <c r="G171" s="703"/>
      <c r="H171" s="236">
        <v>23</v>
      </c>
      <c r="I171" s="232" t="s">
        <v>1139</v>
      </c>
      <c r="J171" s="718"/>
      <c r="K171" s="697"/>
      <c r="L171" s="715"/>
      <c r="M171" s="947"/>
      <c r="N171" s="948"/>
      <c r="O171" s="948"/>
      <c r="P171" s="948"/>
      <c r="Q171" s="948"/>
      <c r="R171" s="948"/>
      <c r="S171" s="949"/>
      <c r="T171" s="718"/>
      <c r="U171" s="697"/>
      <c r="V171" s="569" t="s">
        <v>1137</v>
      </c>
      <c r="W171" s="415" t="s">
        <v>1107</v>
      </c>
      <c r="X171" s="950" t="s">
        <v>1338</v>
      </c>
      <c r="Y171" s="951"/>
      <c r="Z171" s="951"/>
      <c r="AA171" s="951"/>
      <c r="AB171" s="951"/>
      <c r="AC171" s="951"/>
      <c r="AD171" s="952"/>
      <c r="AE171" s="718"/>
      <c r="AF171" s="697"/>
      <c r="AG171" s="1084"/>
      <c r="AH171" s="974"/>
      <c r="AI171" s="941"/>
      <c r="AJ171" s="941"/>
      <c r="AK171" s="941"/>
      <c r="AL171" s="941"/>
      <c r="AM171" s="941"/>
      <c r="AN171" s="941"/>
      <c r="AO171" s="941"/>
      <c r="AP171" s="939"/>
      <c r="AQ171" s="756"/>
      <c r="AR171" s="1093"/>
      <c r="AS171" s="1094"/>
      <c r="AT171" s="1089"/>
      <c r="AU171" s="675" t="s">
        <v>1189</v>
      </c>
      <c r="AV171" s="392" t="s">
        <v>1191</v>
      </c>
    </row>
    <row r="172" spans="1:48" s="301" customFormat="1" ht="28.5">
      <c r="A172" s="989"/>
      <c r="B172" s="715"/>
      <c r="C172" s="703"/>
      <c r="D172" s="703"/>
      <c r="E172" s="703"/>
      <c r="F172" s="703"/>
      <c r="G172" s="703"/>
      <c r="H172" s="236">
        <v>17</v>
      </c>
      <c r="I172" s="232" t="s">
        <v>1321</v>
      </c>
      <c r="J172" s="718"/>
      <c r="K172" s="697"/>
      <c r="L172" s="715"/>
      <c r="M172" s="947"/>
      <c r="N172" s="948"/>
      <c r="O172" s="948"/>
      <c r="P172" s="948"/>
      <c r="Q172" s="948"/>
      <c r="R172" s="948"/>
      <c r="S172" s="949"/>
      <c r="T172" s="718"/>
      <c r="U172" s="957"/>
      <c r="V172" s="584" t="s">
        <v>1121</v>
      </c>
      <c r="W172" s="415" t="s">
        <v>93</v>
      </c>
      <c r="X172" s="571" t="s">
        <v>1079</v>
      </c>
      <c r="Y172" s="571" t="s">
        <v>1131</v>
      </c>
      <c r="Z172" s="571" t="s">
        <v>1081</v>
      </c>
      <c r="AA172" s="571" t="s">
        <v>1122</v>
      </c>
      <c r="AB172" s="571" t="s">
        <v>1083</v>
      </c>
      <c r="AC172" s="571">
        <v>45</v>
      </c>
      <c r="AD172" s="573" t="s">
        <v>1141</v>
      </c>
      <c r="AE172" s="718"/>
      <c r="AF172" s="697"/>
      <c r="AG172" s="1084"/>
      <c r="AH172" s="974"/>
      <c r="AI172" s="941"/>
      <c r="AJ172" s="941"/>
      <c r="AK172" s="941"/>
      <c r="AL172" s="941"/>
      <c r="AM172" s="941"/>
      <c r="AN172" s="941"/>
      <c r="AO172" s="941"/>
      <c r="AP172" s="939"/>
      <c r="AQ172" s="756"/>
      <c r="AR172" s="1093"/>
      <c r="AS172" s="1094"/>
      <c r="AT172" s="1089"/>
      <c r="AU172" s="668"/>
      <c r="AV172" s="670"/>
    </row>
    <row r="173" spans="1:48" s="301" customFormat="1" ht="28.5">
      <c r="A173" s="990"/>
      <c r="B173" s="708"/>
      <c r="C173" s="703"/>
      <c r="D173" s="703"/>
      <c r="E173" s="703"/>
      <c r="F173" s="703"/>
      <c r="G173" s="703"/>
      <c r="H173" s="245"/>
      <c r="I173" s="247"/>
      <c r="J173" s="698"/>
      <c r="K173" s="699"/>
      <c r="L173" s="708"/>
      <c r="M173" s="946"/>
      <c r="N173" s="744"/>
      <c r="O173" s="744"/>
      <c r="P173" s="744"/>
      <c r="Q173" s="744"/>
      <c r="R173" s="744"/>
      <c r="S173" s="747"/>
      <c r="T173" s="698"/>
      <c r="U173" s="958"/>
      <c r="V173" s="220" t="s">
        <v>1140</v>
      </c>
      <c r="W173" s="328" t="s">
        <v>1105</v>
      </c>
      <c r="X173" s="241"/>
      <c r="Y173" s="241"/>
      <c r="Z173" s="241" t="s">
        <v>1086</v>
      </c>
      <c r="AA173" s="241"/>
      <c r="AB173" s="241" t="s">
        <v>1083</v>
      </c>
      <c r="AC173" s="241"/>
      <c r="AD173" s="247"/>
      <c r="AE173" s="698"/>
      <c r="AF173" s="699"/>
      <c r="AG173" s="746"/>
      <c r="AH173" s="977"/>
      <c r="AI173" s="941"/>
      <c r="AJ173" s="941"/>
      <c r="AK173" s="941"/>
      <c r="AL173" s="941"/>
      <c r="AM173" s="941"/>
      <c r="AN173" s="941"/>
      <c r="AO173" s="941"/>
      <c r="AP173" s="940"/>
      <c r="AQ173" s="739"/>
      <c r="AR173" s="1026"/>
      <c r="AS173" s="1027"/>
      <c r="AT173" s="1090"/>
      <c r="AU173" s="671"/>
      <c r="AV173" s="672"/>
    </row>
    <row r="174" spans="1:48" s="301" customFormat="1" ht="28.5">
      <c r="A174" s="988" t="s">
        <v>448</v>
      </c>
      <c r="B174" s="707" t="s">
        <v>427</v>
      </c>
      <c r="C174" s="703" t="s">
        <v>848</v>
      </c>
      <c r="D174" s="703" t="s">
        <v>686</v>
      </c>
      <c r="E174" s="703" t="s">
        <v>1081</v>
      </c>
      <c r="F174" s="703" t="s">
        <v>1082</v>
      </c>
      <c r="G174" s="703" t="s">
        <v>1083</v>
      </c>
      <c r="H174" s="258">
        <v>45</v>
      </c>
      <c r="I174" s="234" t="s">
        <v>1221</v>
      </c>
      <c r="J174" s="716" t="s">
        <v>1085</v>
      </c>
      <c r="K174" s="717"/>
      <c r="L174" s="707" t="s">
        <v>427</v>
      </c>
      <c r="M174" s="703" t="s">
        <v>847</v>
      </c>
      <c r="N174" s="703" t="s">
        <v>687</v>
      </c>
      <c r="O174" s="703" t="s">
        <v>1086</v>
      </c>
      <c r="P174" s="703" t="s">
        <v>1122</v>
      </c>
      <c r="Q174" s="703" t="s">
        <v>1083</v>
      </c>
      <c r="R174" s="258">
        <v>35</v>
      </c>
      <c r="S174" s="234" t="s">
        <v>1154</v>
      </c>
      <c r="T174" s="716" t="s">
        <v>1085</v>
      </c>
      <c r="U174" s="717"/>
      <c r="V174" s="205" t="s">
        <v>1312</v>
      </c>
      <c r="W174" s="296" t="s">
        <v>1107</v>
      </c>
      <c r="X174" s="1129" t="s">
        <v>1134</v>
      </c>
      <c r="Y174" s="1130"/>
      <c r="Z174" s="1130"/>
      <c r="AA174" s="1130"/>
      <c r="AB174" s="1130"/>
      <c r="AC174" s="1130"/>
      <c r="AD174" s="1131"/>
      <c r="AE174" s="716" t="s">
        <v>1085</v>
      </c>
      <c r="AF174" s="717"/>
      <c r="AG174" s="1042" t="s">
        <v>1237</v>
      </c>
      <c r="AH174" s="971" t="s">
        <v>1107</v>
      </c>
      <c r="AI174" s="941" t="s">
        <v>1338</v>
      </c>
      <c r="AJ174" s="941"/>
      <c r="AK174" s="941"/>
      <c r="AL174" s="941"/>
      <c r="AM174" s="941"/>
      <c r="AN174" s="941"/>
      <c r="AO174" s="941"/>
      <c r="AP174" s="938" t="s">
        <v>1085</v>
      </c>
      <c r="AQ174" s="755" t="s">
        <v>1334</v>
      </c>
      <c r="AR174" s="752" t="s">
        <v>1204</v>
      </c>
      <c r="AS174" s="965" t="s">
        <v>1109</v>
      </c>
      <c r="AT174" s="709" t="s">
        <v>402</v>
      </c>
      <c r="AU174" s="282"/>
      <c r="AV174" s="260"/>
    </row>
    <row r="175" spans="1:48" s="301" customFormat="1" ht="14.25">
      <c r="A175" s="989"/>
      <c r="B175" s="715"/>
      <c r="C175" s="703"/>
      <c r="D175" s="703"/>
      <c r="E175" s="703"/>
      <c r="F175" s="703"/>
      <c r="G175" s="703"/>
      <c r="H175" s="236">
        <v>35</v>
      </c>
      <c r="I175" s="232" t="s">
        <v>1139</v>
      </c>
      <c r="J175" s="718"/>
      <c r="K175" s="697"/>
      <c r="L175" s="715"/>
      <c r="M175" s="703"/>
      <c r="N175" s="703"/>
      <c r="O175" s="703"/>
      <c r="P175" s="703"/>
      <c r="Q175" s="703"/>
      <c r="R175" s="236"/>
      <c r="S175" s="232"/>
      <c r="T175" s="718"/>
      <c r="U175" s="697"/>
      <c r="V175" s="1210" t="s">
        <v>1340</v>
      </c>
      <c r="W175" s="727" t="s">
        <v>1107</v>
      </c>
      <c r="X175" s="962" t="s">
        <v>1341</v>
      </c>
      <c r="Y175" s="962"/>
      <c r="Z175" s="962"/>
      <c r="AA175" s="962"/>
      <c r="AB175" s="962"/>
      <c r="AC175" s="962"/>
      <c r="AD175" s="962"/>
      <c r="AE175" s="718"/>
      <c r="AF175" s="697"/>
      <c r="AG175" s="1084"/>
      <c r="AH175" s="974"/>
      <c r="AI175" s="941"/>
      <c r="AJ175" s="941"/>
      <c r="AK175" s="941"/>
      <c r="AL175" s="941"/>
      <c r="AM175" s="941"/>
      <c r="AN175" s="941"/>
      <c r="AO175" s="941"/>
      <c r="AP175" s="939"/>
      <c r="AQ175" s="756"/>
      <c r="AR175" s="753"/>
      <c r="AS175" s="966"/>
      <c r="AT175" s="1039"/>
      <c r="AU175" s="650" t="s">
        <v>689</v>
      </c>
      <c r="AV175" s="641" t="s">
        <v>689</v>
      </c>
    </row>
    <row r="176" spans="1:48" s="301" customFormat="1" ht="14.25">
      <c r="A176" s="990"/>
      <c r="B176" s="708"/>
      <c r="C176" s="703"/>
      <c r="D176" s="703"/>
      <c r="E176" s="703"/>
      <c r="F176" s="703"/>
      <c r="G176" s="703"/>
      <c r="H176" s="245">
        <v>10</v>
      </c>
      <c r="I176" s="247" t="s">
        <v>1327</v>
      </c>
      <c r="J176" s="698"/>
      <c r="K176" s="699"/>
      <c r="L176" s="708"/>
      <c r="M176" s="703"/>
      <c r="N176" s="703"/>
      <c r="O176" s="703"/>
      <c r="P176" s="703"/>
      <c r="Q176" s="703"/>
      <c r="R176" s="245"/>
      <c r="S176" s="247"/>
      <c r="T176" s="698"/>
      <c r="U176" s="699"/>
      <c r="V176" s="1211"/>
      <c r="W176" s="723"/>
      <c r="X176" s="1212"/>
      <c r="Y176" s="1212"/>
      <c r="Z176" s="1212"/>
      <c r="AA176" s="1212"/>
      <c r="AB176" s="1212"/>
      <c r="AC176" s="1212"/>
      <c r="AD176" s="1212"/>
      <c r="AE176" s="698"/>
      <c r="AF176" s="699"/>
      <c r="AG176" s="1084"/>
      <c r="AH176" s="974"/>
      <c r="AI176" s="752"/>
      <c r="AJ176" s="752"/>
      <c r="AK176" s="752"/>
      <c r="AL176" s="752"/>
      <c r="AM176" s="752"/>
      <c r="AN176" s="752"/>
      <c r="AO176" s="752"/>
      <c r="AP176" s="939"/>
      <c r="AQ176" s="739"/>
      <c r="AR176" s="754"/>
      <c r="AS176" s="967"/>
      <c r="AT176" s="1040"/>
      <c r="AU176" s="284"/>
      <c r="AV176" s="281"/>
    </row>
    <row r="177" spans="1:48" s="301" customFormat="1" ht="34.5" customHeight="1">
      <c r="A177" s="988" t="s">
        <v>437</v>
      </c>
      <c r="B177" s="707" t="s">
        <v>427</v>
      </c>
      <c r="C177" s="704" t="s">
        <v>848</v>
      </c>
      <c r="D177" s="704" t="s">
        <v>691</v>
      </c>
      <c r="E177" s="704" t="s">
        <v>1081</v>
      </c>
      <c r="F177" s="704" t="s">
        <v>1087</v>
      </c>
      <c r="G177" s="704" t="s">
        <v>1083</v>
      </c>
      <c r="H177" s="258">
        <v>45</v>
      </c>
      <c r="I177" s="255" t="s">
        <v>1321</v>
      </c>
      <c r="J177" s="1095" t="s">
        <v>1085</v>
      </c>
      <c r="K177" s="1213"/>
      <c r="L177" s="707" t="s">
        <v>94</v>
      </c>
      <c r="M177" s="704" t="s">
        <v>1079</v>
      </c>
      <c r="N177" s="704" t="s">
        <v>1265</v>
      </c>
      <c r="O177" s="704" t="s">
        <v>1081</v>
      </c>
      <c r="P177" s="704" t="s">
        <v>1087</v>
      </c>
      <c r="Q177" s="704" t="s">
        <v>1083</v>
      </c>
      <c r="R177" s="202">
        <v>45</v>
      </c>
      <c r="S177" s="255" t="s">
        <v>1139</v>
      </c>
      <c r="T177" s="1095" t="s">
        <v>1085</v>
      </c>
      <c r="U177" s="1213"/>
      <c r="V177" s="204" t="s">
        <v>692</v>
      </c>
      <c r="W177" s="719" t="s">
        <v>1107</v>
      </c>
      <c r="X177" s="1129" t="s">
        <v>769</v>
      </c>
      <c r="Y177" s="1130"/>
      <c r="Z177" s="1130"/>
      <c r="AA177" s="1130"/>
      <c r="AB177" s="1130"/>
      <c r="AC177" s="1130"/>
      <c r="AD177" s="1131"/>
      <c r="AE177" s="1095" t="s">
        <v>1085</v>
      </c>
      <c r="AF177" s="1100"/>
      <c r="AG177" s="1042" t="s">
        <v>1237</v>
      </c>
      <c r="AH177" s="752" t="s">
        <v>1107</v>
      </c>
      <c r="AI177" s="943" t="s">
        <v>693</v>
      </c>
      <c r="AJ177" s="944"/>
      <c r="AK177" s="944"/>
      <c r="AL177" s="944"/>
      <c r="AM177" s="944"/>
      <c r="AN177" s="944"/>
      <c r="AO177" s="945"/>
      <c r="AP177" s="942" t="s">
        <v>1085</v>
      </c>
      <c r="AQ177" s="1077" t="s">
        <v>1095</v>
      </c>
      <c r="AR177" s="752" t="s">
        <v>1093</v>
      </c>
      <c r="AS177" s="719" t="s">
        <v>770</v>
      </c>
      <c r="AT177" s="1095" t="s">
        <v>771</v>
      </c>
      <c r="AU177" s="274" t="s">
        <v>690</v>
      </c>
      <c r="AV177" s="292" t="s">
        <v>689</v>
      </c>
    </row>
    <row r="178" spans="1:48" s="301" customFormat="1" ht="33" customHeight="1">
      <c r="A178" s="989"/>
      <c r="B178" s="708"/>
      <c r="C178" s="706"/>
      <c r="D178" s="706"/>
      <c r="E178" s="706"/>
      <c r="F178" s="706"/>
      <c r="G178" s="706"/>
      <c r="H178" s="236">
        <v>30</v>
      </c>
      <c r="I178" s="248" t="s">
        <v>772</v>
      </c>
      <c r="J178" s="1214"/>
      <c r="K178" s="1215"/>
      <c r="L178" s="715"/>
      <c r="M178" s="1027"/>
      <c r="N178" s="1027"/>
      <c r="O178" s="1027"/>
      <c r="P178" s="1027"/>
      <c r="Q178" s="1027"/>
      <c r="R178" s="241"/>
      <c r="S178" s="248"/>
      <c r="T178" s="1214"/>
      <c r="U178" s="1215"/>
      <c r="V178" s="244" t="s">
        <v>151</v>
      </c>
      <c r="W178" s="980"/>
      <c r="X178" s="953" t="s">
        <v>1209</v>
      </c>
      <c r="Y178" s="954"/>
      <c r="Z178" s="954"/>
      <c r="AA178" s="954"/>
      <c r="AB178" s="954"/>
      <c r="AC178" s="954"/>
      <c r="AD178" s="955"/>
      <c r="AE178" s="1181"/>
      <c r="AF178" s="1182"/>
      <c r="AG178" s="746"/>
      <c r="AH178" s="754"/>
      <c r="AI178" s="946"/>
      <c r="AJ178" s="744"/>
      <c r="AK178" s="744"/>
      <c r="AL178" s="744"/>
      <c r="AM178" s="744"/>
      <c r="AN178" s="744"/>
      <c r="AO178" s="747"/>
      <c r="AP178" s="745"/>
      <c r="AQ178" s="1079"/>
      <c r="AR178" s="754"/>
      <c r="AS178" s="980"/>
      <c r="AT178" s="1181"/>
      <c r="AU178" s="645"/>
      <c r="AV178" s="293"/>
    </row>
    <row r="179" spans="1:48" s="301" customFormat="1" ht="33" customHeight="1">
      <c r="A179" s="988" t="s">
        <v>433</v>
      </c>
      <c r="B179" s="715" t="s">
        <v>427</v>
      </c>
      <c r="C179" s="704" t="s">
        <v>848</v>
      </c>
      <c r="D179" s="704" t="s">
        <v>1111</v>
      </c>
      <c r="E179" s="704" t="s">
        <v>694</v>
      </c>
      <c r="F179" s="704" t="s">
        <v>1091</v>
      </c>
      <c r="G179" s="704" t="s">
        <v>1083</v>
      </c>
      <c r="H179" s="258">
        <v>45</v>
      </c>
      <c r="I179" s="232" t="s">
        <v>1221</v>
      </c>
      <c r="J179" s="716" t="s">
        <v>1085</v>
      </c>
      <c r="K179" s="717"/>
      <c r="L179" s="1216" t="s">
        <v>1107</v>
      </c>
      <c r="M179" s="1217" t="s">
        <v>773</v>
      </c>
      <c r="N179" s="1217"/>
      <c r="O179" s="1217"/>
      <c r="P179" s="1217"/>
      <c r="Q179" s="1217"/>
      <c r="R179" s="1217"/>
      <c r="S179" s="1217"/>
      <c r="T179" s="716" t="s">
        <v>1085</v>
      </c>
      <c r="U179" s="717"/>
      <c r="V179" s="564" t="s">
        <v>1312</v>
      </c>
      <c r="W179" s="722" t="s">
        <v>1107</v>
      </c>
      <c r="X179" s="1041" t="s">
        <v>774</v>
      </c>
      <c r="Y179" s="1041"/>
      <c r="Z179" s="1041"/>
      <c r="AA179" s="1041"/>
      <c r="AB179" s="1041"/>
      <c r="AC179" s="1041"/>
      <c r="AD179" s="1041"/>
      <c r="AE179" s="716" t="s">
        <v>1085</v>
      </c>
      <c r="AF179" s="717"/>
      <c r="AG179" s="350"/>
      <c r="AH179" s="348"/>
      <c r="AI179" s="343"/>
      <c r="AJ179" s="343"/>
      <c r="AK179" s="343"/>
      <c r="AL179" s="343"/>
      <c r="AM179" s="343"/>
      <c r="AN179" s="343"/>
      <c r="AO179" s="343"/>
      <c r="AP179" s="266"/>
      <c r="AQ179" s="926" t="s">
        <v>1334</v>
      </c>
      <c r="AR179" s="752" t="s">
        <v>1204</v>
      </c>
      <c r="AS179" s="965" t="s">
        <v>1232</v>
      </c>
      <c r="AT179" s="709" t="s">
        <v>1144</v>
      </c>
      <c r="AU179" s="282"/>
      <c r="AV179" s="260"/>
    </row>
    <row r="180" spans="1:48" s="301" customFormat="1" ht="34.5" customHeight="1">
      <c r="A180" s="989"/>
      <c r="B180" s="715"/>
      <c r="C180" s="705"/>
      <c r="D180" s="705"/>
      <c r="E180" s="705"/>
      <c r="F180" s="705"/>
      <c r="G180" s="705"/>
      <c r="H180" s="236">
        <v>30</v>
      </c>
      <c r="I180" s="232" t="s">
        <v>895</v>
      </c>
      <c r="J180" s="718"/>
      <c r="K180" s="697"/>
      <c r="L180" s="1216"/>
      <c r="M180" s="1217"/>
      <c r="N180" s="1217"/>
      <c r="O180" s="1217"/>
      <c r="P180" s="1217"/>
      <c r="Q180" s="1217"/>
      <c r="R180" s="1217"/>
      <c r="S180" s="1217"/>
      <c r="T180" s="718"/>
      <c r="U180" s="697"/>
      <c r="V180" s="569" t="s">
        <v>1106</v>
      </c>
      <c r="W180" s="727"/>
      <c r="X180" s="950" t="s">
        <v>775</v>
      </c>
      <c r="Y180" s="951"/>
      <c r="Z180" s="951"/>
      <c r="AA180" s="951"/>
      <c r="AB180" s="951"/>
      <c r="AC180" s="951"/>
      <c r="AD180" s="952"/>
      <c r="AE180" s="718"/>
      <c r="AF180" s="697"/>
      <c r="AG180" s="351"/>
      <c r="AH180" s="329"/>
      <c r="AP180" s="239"/>
      <c r="AQ180" s="926"/>
      <c r="AR180" s="753"/>
      <c r="AS180" s="966"/>
      <c r="AT180" s="1039"/>
      <c r="AU180" s="650" t="s">
        <v>689</v>
      </c>
      <c r="AV180" s="641" t="s">
        <v>689</v>
      </c>
    </row>
    <row r="181" spans="1:48" s="301" customFormat="1" ht="14.25">
      <c r="A181" s="989"/>
      <c r="B181" s="715"/>
      <c r="C181" s="705"/>
      <c r="D181" s="705"/>
      <c r="E181" s="705"/>
      <c r="F181" s="705"/>
      <c r="G181" s="705"/>
      <c r="H181" s="236">
        <v>10</v>
      </c>
      <c r="I181" s="232" t="s">
        <v>776</v>
      </c>
      <c r="J181" s="718"/>
      <c r="K181" s="697"/>
      <c r="L181" s="1216" t="s">
        <v>1107</v>
      </c>
      <c r="M181" s="1218" t="s">
        <v>777</v>
      </c>
      <c r="N181" s="1219"/>
      <c r="O181" s="1219"/>
      <c r="P181" s="1219"/>
      <c r="Q181" s="1219"/>
      <c r="R181" s="1219"/>
      <c r="S181" s="1220"/>
      <c r="T181" s="718"/>
      <c r="U181" s="697"/>
      <c r="V181" s="569" t="s">
        <v>778</v>
      </c>
      <c r="W181" s="727"/>
      <c r="X181" s="950" t="s">
        <v>779</v>
      </c>
      <c r="Y181" s="951"/>
      <c r="Z181" s="951"/>
      <c r="AA181" s="951"/>
      <c r="AB181" s="951"/>
      <c r="AC181" s="951"/>
      <c r="AD181" s="952"/>
      <c r="AE181" s="718"/>
      <c r="AF181" s="697"/>
      <c r="AG181" s="351"/>
      <c r="AH181" s="329"/>
      <c r="AP181" s="239"/>
      <c r="AQ181" s="926"/>
      <c r="AR181" s="753"/>
      <c r="AS181" s="966"/>
      <c r="AT181" s="1039"/>
      <c r="AU181" s="283"/>
      <c r="AV181" s="280"/>
    </row>
    <row r="182" spans="1:48" s="301" customFormat="1" ht="14.25">
      <c r="A182" s="989"/>
      <c r="B182" s="715"/>
      <c r="C182" s="705"/>
      <c r="D182" s="705"/>
      <c r="E182" s="705"/>
      <c r="F182" s="705"/>
      <c r="G182" s="705"/>
      <c r="H182" s="236"/>
      <c r="I182" s="232"/>
      <c r="J182" s="718"/>
      <c r="K182" s="697"/>
      <c r="L182" s="1216"/>
      <c r="M182" s="1221"/>
      <c r="N182" s="1222"/>
      <c r="O182" s="1222"/>
      <c r="P182" s="1222"/>
      <c r="Q182" s="1222"/>
      <c r="R182" s="1222"/>
      <c r="S182" s="1223"/>
      <c r="T182" s="718"/>
      <c r="U182" s="697"/>
      <c r="V182" s="569" t="s">
        <v>1121</v>
      </c>
      <c r="W182" s="727"/>
      <c r="X182" s="950" t="s">
        <v>780</v>
      </c>
      <c r="Y182" s="951"/>
      <c r="Z182" s="951"/>
      <c r="AA182" s="951"/>
      <c r="AB182" s="951"/>
      <c r="AC182" s="951"/>
      <c r="AD182" s="952"/>
      <c r="AE182" s="718"/>
      <c r="AF182" s="697"/>
      <c r="AG182" s="351"/>
      <c r="AH182" s="329"/>
      <c r="AP182" s="239"/>
      <c r="AQ182" s="926"/>
      <c r="AR182" s="753"/>
      <c r="AS182" s="966"/>
      <c r="AT182" s="1039"/>
      <c r="AU182" s="283"/>
      <c r="AV182" s="280"/>
    </row>
    <row r="183" spans="1:48" s="301" customFormat="1" ht="14.25">
      <c r="A183" s="989"/>
      <c r="B183" s="715"/>
      <c r="C183" s="705"/>
      <c r="D183" s="705"/>
      <c r="E183" s="705"/>
      <c r="F183" s="705"/>
      <c r="G183" s="705"/>
      <c r="H183" s="236"/>
      <c r="I183" s="232"/>
      <c r="J183" s="718"/>
      <c r="K183" s="697"/>
      <c r="L183" s="1216"/>
      <c r="M183" s="1221"/>
      <c r="N183" s="1222"/>
      <c r="O183" s="1222"/>
      <c r="P183" s="1222"/>
      <c r="Q183" s="1222"/>
      <c r="R183" s="1222"/>
      <c r="S183" s="1223"/>
      <c r="T183" s="718"/>
      <c r="U183" s="697"/>
      <c r="V183" s="569" t="s">
        <v>1306</v>
      </c>
      <c r="W183" s="727"/>
      <c r="X183" s="950" t="s">
        <v>1138</v>
      </c>
      <c r="Y183" s="951"/>
      <c r="Z183" s="951"/>
      <c r="AA183" s="951"/>
      <c r="AB183" s="951"/>
      <c r="AC183" s="951"/>
      <c r="AD183" s="952"/>
      <c r="AE183" s="718"/>
      <c r="AF183" s="697"/>
      <c r="AG183" s="351"/>
      <c r="AH183" s="329"/>
      <c r="AP183" s="239"/>
      <c r="AQ183" s="926"/>
      <c r="AR183" s="753"/>
      <c r="AS183" s="966"/>
      <c r="AT183" s="1039"/>
      <c r="AU183" s="283"/>
      <c r="AV183" s="280"/>
    </row>
    <row r="184" spans="1:48" s="301" customFormat="1" ht="18.75" customHeight="1">
      <c r="A184" s="990"/>
      <c r="B184" s="708"/>
      <c r="C184" s="706"/>
      <c r="D184" s="706"/>
      <c r="E184" s="706"/>
      <c r="F184" s="706"/>
      <c r="G184" s="706"/>
      <c r="H184" s="245"/>
      <c r="I184" s="247"/>
      <c r="J184" s="698"/>
      <c r="K184" s="699"/>
      <c r="L184" s="1216"/>
      <c r="M184" s="1224"/>
      <c r="N184" s="1225"/>
      <c r="O184" s="1225"/>
      <c r="P184" s="1225"/>
      <c r="Q184" s="1225"/>
      <c r="R184" s="1225"/>
      <c r="S184" s="1226"/>
      <c r="T184" s="698"/>
      <c r="U184" s="699"/>
      <c r="V184" s="606" t="s">
        <v>1228</v>
      </c>
      <c r="W184" s="723"/>
      <c r="X184" s="1143" t="s">
        <v>1217</v>
      </c>
      <c r="Y184" s="1144"/>
      <c r="Z184" s="1144"/>
      <c r="AA184" s="1144"/>
      <c r="AB184" s="1144"/>
      <c r="AC184" s="1144"/>
      <c r="AD184" s="1145"/>
      <c r="AE184" s="698"/>
      <c r="AF184" s="699"/>
      <c r="AG184" s="352"/>
      <c r="AH184" s="349"/>
      <c r="AI184" s="345"/>
      <c r="AJ184" s="345"/>
      <c r="AK184" s="345"/>
      <c r="AL184" s="345"/>
      <c r="AM184" s="345"/>
      <c r="AN184" s="345"/>
      <c r="AO184" s="345"/>
      <c r="AP184" s="249"/>
      <c r="AQ184" s="927"/>
      <c r="AR184" s="754"/>
      <c r="AS184" s="967"/>
      <c r="AT184" s="1040"/>
      <c r="AU184" s="284"/>
      <c r="AV184" s="281"/>
    </row>
    <row r="185" spans="1:48" s="301" customFormat="1" ht="48.75" customHeight="1">
      <c r="A185" s="981" t="s">
        <v>434</v>
      </c>
      <c r="B185" s="715" t="s">
        <v>427</v>
      </c>
      <c r="C185" s="704" t="s">
        <v>896</v>
      </c>
      <c r="D185" s="704" t="s">
        <v>1111</v>
      </c>
      <c r="E185" s="704" t="s">
        <v>1081</v>
      </c>
      <c r="F185" s="704" t="s">
        <v>1122</v>
      </c>
      <c r="G185" s="704" t="s">
        <v>1083</v>
      </c>
      <c r="H185" s="258">
        <v>45</v>
      </c>
      <c r="I185" s="232" t="s">
        <v>1135</v>
      </c>
      <c r="J185" s="716" t="s">
        <v>1085</v>
      </c>
      <c r="K185" s="717"/>
      <c r="L185" s="707" t="s">
        <v>1107</v>
      </c>
      <c r="M185" s="943" t="s">
        <v>1108</v>
      </c>
      <c r="N185" s="944"/>
      <c r="O185" s="944"/>
      <c r="P185" s="944"/>
      <c r="Q185" s="944"/>
      <c r="R185" s="944"/>
      <c r="S185" s="945"/>
      <c r="T185" s="716" t="s">
        <v>1085</v>
      </c>
      <c r="U185" s="717"/>
      <c r="V185" s="564" t="s">
        <v>781</v>
      </c>
      <c r="W185" s="722" t="s">
        <v>1107</v>
      </c>
      <c r="X185" s="1041" t="s">
        <v>782</v>
      </c>
      <c r="Y185" s="1041"/>
      <c r="Z185" s="1041"/>
      <c r="AA185" s="1041"/>
      <c r="AB185" s="1041"/>
      <c r="AC185" s="1041"/>
      <c r="AD185" s="1041"/>
      <c r="AE185" s="716" t="s">
        <v>1085</v>
      </c>
      <c r="AF185" s="717"/>
      <c r="AG185" s="707" t="s">
        <v>1223</v>
      </c>
      <c r="AH185" s="704" t="s">
        <v>1107</v>
      </c>
      <c r="AI185" s="943" t="s">
        <v>1138</v>
      </c>
      <c r="AJ185" s="944"/>
      <c r="AK185" s="944"/>
      <c r="AL185" s="944"/>
      <c r="AM185" s="944"/>
      <c r="AN185" s="944"/>
      <c r="AO185" s="945"/>
      <c r="AP185" s="938" t="s">
        <v>1085</v>
      </c>
      <c r="AQ185" s="755" t="s">
        <v>1334</v>
      </c>
      <c r="AR185" s="752" t="s">
        <v>1204</v>
      </c>
      <c r="AS185" s="965" t="s">
        <v>1232</v>
      </c>
      <c r="AT185" s="709" t="s">
        <v>303</v>
      </c>
      <c r="AU185" s="282"/>
      <c r="AV185" s="260"/>
    </row>
    <row r="186" spans="1:48" s="301" customFormat="1" ht="33" customHeight="1">
      <c r="A186" s="982"/>
      <c r="B186" s="715"/>
      <c r="C186" s="705"/>
      <c r="D186" s="705"/>
      <c r="E186" s="705"/>
      <c r="F186" s="705"/>
      <c r="G186" s="705"/>
      <c r="H186" s="236">
        <v>30</v>
      </c>
      <c r="I186" s="232" t="s">
        <v>783</v>
      </c>
      <c r="J186" s="718"/>
      <c r="K186" s="697"/>
      <c r="L186" s="715"/>
      <c r="M186" s="947"/>
      <c r="N186" s="948"/>
      <c r="O186" s="948"/>
      <c r="P186" s="948"/>
      <c r="Q186" s="948"/>
      <c r="R186" s="948"/>
      <c r="S186" s="949"/>
      <c r="T186" s="718"/>
      <c r="U186" s="697"/>
      <c r="V186" s="569" t="s">
        <v>1106</v>
      </c>
      <c r="W186" s="727"/>
      <c r="X186" s="950" t="s">
        <v>1108</v>
      </c>
      <c r="Y186" s="951"/>
      <c r="Z186" s="951"/>
      <c r="AA186" s="951"/>
      <c r="AB186" s="951"/>
      <c r="AC186" s="951"/>
      <c r="AD186" s="952"/>
      <c r="AE186" s="718"/>
      <c r="AF186" s="697"/>
      <c r="AG186" s="715"/>
      <c r="AH186" s="705"/>
      <c r="AI186" s="947"/>
      <c r="AJ186" s="948"/>
      <c r="AK186" s="948"/>
      <c r="AL186" s="948"/>
      <c r="AM186" s="948"/>
      <c r="AN186" s="948"/>
      <c r="AO186" s="949"/>
      <c r="AP186" s="939"/>
      <c r="AQ186" s="756"/>
      <c r="AR186" s="753"/>
      <c r="AS186" s="966"/>
      <c r="AT186" s="1039"/>
      <c r="AU186" s="283" t="s">
        <v>685</v>
      </c>
      <c r="AV186" s="280" t="s">
        <v>695</v>
      </c>
    </row>
    <row r="187" spans="1:48" s="301" customFormat="1" ht="14.25">
      <c r="A187" s="982"/>
      <c r="B187" s="715"/>
      <c r="C187" s="705"/>
      <c r="D187" s="705"/>
      <c r="E187" s="705"/>
      <c r="F187" s="705"/>
      <c r="G187" s="705"/>
      <c r="H187" s="236">
        <v>20</v>
      </c>
      <c r="I187" s="232" t="s">
        <v>784</v>
      </c>
      <c r="J187" s="718"/>
      <c r="K187" s="697"/>
      <c r="L187" s="715"/>
      <c r="M187" s="947"/>
      <c r="N187" s="948"/>
      <c r="O187" s="948"/>
      <c r="P187" s="948"/>
      <c r="Q187" s="948"/>
      <c r="R187" s="948"/>
      <c r="S187" s="949"/>
      <c r="T187" s="718"/>
      <c r="U187" s="697"/>
      <c r="V187" s="569" t="s">
        <v>1159</v>
      </c>
      <c r="W187" s="727"/>
      <c r="X187" s="950" t="s">
        <v>785</v>
      </c>
      <c r="Y187" s="951"/>
      <c r="Z187" s="951"/>
      <c r="AA187" s="951"/>
      <c r="AB187" s="951"/>
      <c r="AC187" s="951"/>
      <c r="AD187" s="952"/>
      <c r="AE187" s="718"/>
      <c r="AF187" s="697"/>
      <c r="AG187" s="715"/>
      <c r="AH187" s="705"/>
      <c r="AI187" s="947"/>
      <c r="AJ187" s="948"/>
      <c r="AK187" s="948"/>
      <c r="AL187" s="948"/>
      <c r="AM187" s="948"/>
      <c r="AN187" s="948"/>
      <c r="AO187" s="949"/>
      <c r="AP187" s="939"/>
      <c r="AQ187" s="756"/>
      <c r="AR187" s="753"/>
      <c r="AS187" s="966"/>
      <c r="AT187" s="1039"/>
      <c r="AU187" s="283"/>
      <c r="AV187" s="280"/>
    </row>
    <row r="188" spans="1:48" s="301" customFormat="1" ht="14.25">
      <c r="A188" s="983"/>
      <c r="B188" s="708"/>
      <c r="C188" s="706"/>
      <c r="D188" s="706"/>
      <c r="E188" s="706"/>
      <c r="F188" s="706"/>
      <c r="G188" s="706"/>
      <c r="H188" s="245"/>
      <c r="I188" s="247"/>
      <c r="J188" s="698"/>
      <c r="K188" s="699"/>
      <c r="L188" s="708"/>
      <c r="M188" s="946"/>
      <c r="N188" s="744"/>
      <c r="O188" s="744"/>
      <c r="P188" s="744"/>
      <c r="Q188" s="744"/>
      <c r="R188" s="744"/>
      <c r="S188" s="747"/>
      <c r="T188" s="698"/>
      <c r="U188" s="699"/>
      <c r="V188" s="606" t="s">
        <v>1228</v>
      </c>
      <c r="W188" s="723"/>
      <c r="X188" s="1143" t="s">
        <v>1138</v>
      </c>
      <c r="Y188" s="1144"/>
      <c r="Z188" s="1144"/>
      <c r="AA188" s="1144"/>
      <c r="AB188" s="1144"/>
      <c r="AC188" s="1144"/>
      <c r="AD188" s="1145"/>
      <c r="AE188" s="698"/>
      <c r="AF188" s="699"/>
      <c r="AG188" s="715"/>
      <c r="AH188" s="705"/>
      <c r="AI188" s="947"/>
      <c r="AJ188" s="948"/>
      <c r="AK188" s="948"/>
      <c r="AL188" s="948"/>
      <c r="AM188" s="948"/>
      <c r="AN188" s="948"/>
      <c r="AO188" s="949"/>
      <c r="AP188" s="940"/>
      <c r="AQ188" s="739"/>
      <c r="AR188" s="754"/>
      <c r="AS188" s="967"/>
      <c r="AT188" s="1040"/>
      <c r="AU188" s="284"/>
      <c r="AV188" s="281"/>
    </row>
    <row r="189" spans="1:48" s="301" customFormat="1" ht="42.75">
      <c r="A189" s="988" t="s">
        <v>435</v>
      </c>
      <c r="B189" s="715" t="s">
        <v>427</v>
      </c>
      <c r="C189" s="704" t="s">
        <v>870</v>
      </c>
      <c r="D189" s="704" t="s">
        <v>1080</v>
      </c>
      <c r="E189" s="704" t="s">
        <v>1081</v>
      </c>
      <c r="F189" s="704" t="s">
        <v>786</v>
      </c>
      <c r="G189" s="704" t="s">
        <v>1132</v>
      </c>
      <c r="H189" s="258">
        <v>40</v>
      </c>
      <c r="I189" s="232" t="s">
        <v>1154</v>
      </c>
      <c r="J189" s="297" t="s">
        <v>897</v>
      </c>
      <c r="K189" s="298" t="s">
        <v>787</v>
      </c>
      <c r="L189" s="715" t="s">
        <v>427</v>
      </c>
      <c r="M189" s="704" t="s">
        <v>847</v>
      </c>
      <c r="N189" s="704" t="s">
        <v>1082</v>
      </c>
      <c r="O189" s="704" t="s">
        <v>694</v>
      </c>
      <c r="P189" s="704" t="s">
        <v>1122</v>
      </c>
      <c r="Q189" s="704" t="s">
        <v>1132</v>
      </c>
      <c r="R189" s="258">
        <v>40</v>
      </c>
      <c r="S189" s="232" t="s">
        <v>1154</v>
      </c>
      <c r="T189" s="297" t="s">
        <v>897</v>
      </c>
      <c r="U189" s="298" t="s">
        <v>788</v>
      </c>
      <c r="V189" s="564" t="s">
        <v>1312</v>
      </c>
      <c r="W189" s="722" t="s">
        <v>1107</v>
      </c>
      <c r="X189" s="1041" t="s">
        <v>1134</v>
      </c>
      <c r="Y189" s="1041"/>
      <c r="Z189" s="1041"/>
      <c r="AA189" s="1041"/>
      <c r="AB189" s="1041"/>
      <c r="AC189" s="1041"/>
      <c r="AD189" s="1041"/>
      <c r="AE189" s="716" t="s">
        <v>789</v>
      </c>
      <c r="AF189" s="1227"/>
      <c r="AG189" s="1042" t="s">
        <v>1121</v>
      </c>
      <c r="AH189" s="704" t="s">
        <v>93</v>
      </c>
      <c r="AI189" s="704" t="s">
        <v>1113</v>
      </c>
      <c r="AJ189" s="704" t="s">
        <v>1319</v>
      </c>
      <c r="AK189" s="704" t="s">
        <v>1086</v>
      </c>
      <c r="AL189" s="704" t="s">
        <v>1122</v>
      </c>
      <c r="AM189" s="704" t="s">
        <v>1132</v>
      </c>
      <c r="AN189" s="202">
        <v>45</v>
      </c>
      <c r="AO189" s="290" t="s">
        <v>1154</v>
      </c>
      <c r="AP189" s="291" t="s">
        <v>696</v>
      </c>
      <c r="AQ189" s="1077" t="s">
        <v>1085</v>
      </c>
      <c r="AR189" s="752"/>
      <c r="AS189" s="704"/>
      <c r="AT189" s="971"/>
      <c r="AU189" s="647" t="s">
        <v>678</v>
      </c>
      <c r="AV189" s="362" t="s">
        <v>747</v>
      </c>
    </row>
    <row r="190" spans="1:48" s="301" customFormat="1" ht="44.25" customHeight="1">
      <c r="A190" s="989"/>
      <c r="B190" s="715"/>
      <c r="C190" s="705"/>
      <c r="D190" s="705"/>
      <c r="E190" s="705"/>
      <c r="F190" s="705"/>
      <c r="G190" s="705"/>
      <c r="H190" s="236">
        <v>25</v>
      </c>
      <c r="I190" s="232" t="s">
        <v>790</v>
      </c>
      <c r="J190" s="299" t="s">
        <v>791</v>
      </c>
      <c r="K190" s="300" t="s">
        <v>792</v>
      </c>
      <c r="L190" s="715"/>
      <c r="M190" s="705"/>
      <c r="N190" s="705"/>
      <c r="O190" s="705"/>
      <c r="P190" s="705"/>
      <c r="Q190" s="705"/>
      <c r="R190" s="236">
        <v>25</v>
      </c>
      <c r="S190" s="232" t="s">
        <v>893</v>
      </c>
      <c r="T190" s="299" t="s">
        <v>897</v>
      </c>
      <c r="U190" s="300" t="s">
        <v>793</v>
      </c>
      <c r="V190" s="608" t="s">
        <v>1137</v>
      </c>
      <c r="W190" s="723"/>
      <c r="X190" s="1143" t="s">
        <v>1108</v>
      </c>
      <c r="Y190" s="1144"/>
      <c r="Z190" s="1144"/>
      <c r="AA190" s="1144"/>
      <c r="AB190" s="1144"/>
      <c r="AC190" s="1144"/>
      <c r="AD190" s="1145"/>
      <c r="AE190" s="1228"/>
      <c r="AF190" s="1229"/>
      <c r="AG190" s="746"/>
      <c r="AH190" s="706"/>
      <c r="AI190" s="706"/>
      <c r="AJ190" s="706"/>
      <c r="AK190" s="706"/>
      <c r="AL190" s="706"/>
      <c r="AM190" s="706"/>
      <c r="AN190" s="245">
        <v>25</v>
      </c>
      <c r="AO190" s="247" t="s">
        <v>1141</v>
      </c>
      <c r="AP190" s="293" t="s">
        <v>697</v>
      </c>
      <c r="AQ190" s="1078"/>
      <c r="AR190" s="930"/>
      <c r="AS190" s="928"/>
      <c r="AT190" s="1059"/>
      <c r="AU190" s="663"/>
      <c r="AV190" s="666"/>
    </row>
    <row r="191" spans="1:48" s="301" customFormat="1" ht="73.5" customHeight="1">
      <c r="A191" s="250" t="s">
        <v>436</v>
      </c>
      <c r="B191" s="204" t="s">
        <v>427</v>
      </c>
      <c r="C191" s="202" t="s">
        <v>848</v>
      </c>
      <c r="D191" s="202" t="s">
        <v>1111</v>
      </c>
      <c r="E191" s="202" t="s">
        <v>1081</v>
      </c>
      <c r="F191" s="202" t="s">
        <v>786</v>
      </c>
      <c r="G191" s="202" t="s">
        <v>1132</v>
      </c>
      <c r="H191" s="258" t="s">
        <v>702</v>
      </c>
      <c r="I191" s="255" t="s">
        <v>703</v>
      </c>
      <c r="J191" s="207" t="s">
        <v>1155</v>
      </c>
      <c r="K191" s="353" t="s">
        <v>704</v>
      </c>
      <c r="L191" s="204" t="s">
        <v>427</v>
      </c>
      <c r="M191" s="202" t="s">
        <v>847</v>
      </c>
      <c r="N191" s="202" t="s">
        <v>887</v>
      </c>
      <c r="O191" s="202" t="s">
        <v>1086</v>
      </c>
      <c r="P191" s="202" t="s">
        <v>1122</v>
      </c>
      <c r="Q191" s="202" t="s">
        <v>1132</v>
      </c>
      <c r="R191" s="258">
        <v>40</v>
      </c>
      <c r="S191" s="234" t="s">
        <v>794</v>
      </c>
      <c r="T191" s="212" t="s">
        <v>1155</v>
      </c>
      <c r="U191" s="208" t="s">
        <v>795</v>
      </c>
      <c r="V191" s="244" t="s">
        <v>1235</v>
      </c>
      <c r="W191" s="328" t="s">
        <v>1107</v>
      </c>
      <c r="X191" s="1097" t="s">
        <v>1108</v>
      </c>
      <c r="Y191" s="1097"/>
      <c r="Z191" s="1097"/>
      <c r="AA191" s="1097"/>
      <c r="AB191" s="1097"/>
      <c r="AC191" s="1097"/>
      <c r="AD191" s="1097"/>
      <c r="AE191" s="1232" t="s">
        <v>1085</v>
      </c>
      <c r="AF191" s="1233"/>
      <c r="AG191" s="275" t="s">
        <v>1121</v>
      </c>
      <c r="AH191" s="256" t="s">
        <v>93</v>
      </c>
      <c r="AI191" s="256" t="s">
        <v>1113</v>
      </c>
      <c r="AJ191" s="256" t="s">
        <v>1319</v>
      </c>
      <c r="AK191" s="256" t="s">
        <v>1081</v>
      </c>
      <c r="AL191" s="256" t="s">
        <v>1122</v>
      </c>
      <c r="AM191" s="256" t="s">
        <v>1132</v>
      </c>
      <c r="AN191" s="256">
        <v>45</v>
      </c>
      <c r="AO191" s="268" t="s">
        <v>1288</v>
      </c>
      <c r="AP191" s="364" t="s">
        <v>698</v>
      </c>
      <c r="AQ191" s="302" t="s">
        <v>1085</v>
      </c>
      <c r="AR191" s="215"/>
      <c r="AS191" s="202"/>
      <c r="AT191" s="259"/>
      <c r="AU191" s="647" t="s">
        <v>677</v>
      </c>
      <c r="AV191" s="362" t="s">
        <v>747</v>
      </c>
    </row>
    <row r="192" spans="1:48" s="301" customFormat="1" ht="31.5" customHeight="1">
      <c r="A192" s="1234" t="s">
        <v>699</v>
      </c>
      <c r="B192" s="707" t="s">
        <v>852</v>
      </c>
      <c r="C192" s="704" t="s">
        <v>848</v>
      </c>
      <c r="D192" s="704" t="s">
        <v>1091</v>
      </c>
      <c r="E192" s="704" t="s">
        <v>1081</v>
      </c>
      <c r="F192" s="704" t="s">
        <v>1122</v>
      </c>
      <c r="G192" s="704" t="s">
        <v>1132</v>
      </c>
      <c r="H192" s="202">
        <v>45</v>
      </c>
      <c r="I192" s="296" t="s">
        <v>701</v>
      </c>
      <c r="J192" s="207" t="s">
        <v>1155</v>
      </c>
      <c r="K192" s="278" t="s">
        <v>261</v>
      </c>
      <c r="L192" s="707" t="s">
        <v>852</v>
      </c>
      <c r="M192" s="704" t="s">
        <v>847</v>
      </c>
      <c r="N192" s="704" t="s">
        <v>1080</v>
      </c>
      <c r="O192" s="704" t="s">
        <v>1086</v>
      </c>
      <c r="P192" s="704" t="s">
        <v>1122</v>
      </c>
      <c r="Q192" s="704" t="s">
        <v>1132</v>
      </c>
      <c r="R192" s="202">
        <v>45</v>
      </c>
      <c r="S192" s="296" t="s">
        <v>701</v>
      </c>
      <c r="T192" s="207" t="s">
        <v>1155</v>
      </c>
      <c r="U192" s="291" t="s">
        <v>262</v>
      </c>
      <c r="V192" s="587" t="s">
        <v>1312</v>
      </c>
      <c r="W192" s="721" t="s">
        <v>1107</v>
      </c>
      <c r="X192" s="969" t="s">
        <v>1134</v>
      </c>
      <c r="Y192" s="969"/>
      <c r="Z192" s="969"/>
      <c r="AA192" s="969"/>
      <c r="AB192" s="969"/>
      <c r="AC192" s="969"/>
      <c r="AD192" s="969"/>
      <c r="AE192" s="716" t="s">
        <v>1085</v>
      </c>
      <c r="AF192" s="1235"/>
      <c r="AG192" s="755" t="s">
        <v>1121</v>
      </c>
      <c r="AH192" s="703" t="s">
        <v>93</v>
      </c>
      <c r="AI192" s="703" t="s">
        <v>870</v>
      </c>
      <c r="AJ192" s="703" t="s">
        <v>707</v>
      </c>
      <c r="AK192" s="703" t="s">
        <v>1081</v>
      </c>
      <c r="AL192" s="703" t="s">
        <v>1122</v>
      </c>
      <c r="AM192" s="703" t="s">
        <v>1132</v>
      </c>
      <c r="AN192" s="703" t="s">
        <v>708</v>
      </c>
      <c r="AO192" s="703" t="s">
        <v>799</v>
      </c>
      <c r="AP192" s="1043" t="s">
        <v>264</v>
      </c>
      <c r="AQ192" s="1077" t="s">
        <v>796</v>
      </c>
      <c r="AR192" s="752" t="s">
        <v>797</v>
      </c>
      <c r="AS192" s="704" t="s">
        <v>705</v>
      </c>
      <c r="AT192" s="971" t="s">
        <v>798</v>
      </c>
      <c r="AU192" s="204" t="s">
        <v>706</v>
      </c>
      <c r="AV192" s="661" t="s">
        <v>706</v>
      </c>
    </row>
    <row r="193" spans="1:48" s="301" customFormat="1" ht="47.25" customHeight="1">
      <c r="A193" s="982"/>
      <c r="B193" s="715"/>
      <c r="C193" s="705"/>
      <c r="D193" s="705"/>
      <c r="E193" s="705"/>
      <c r="F193" s="705"/>
      <c r="G193" s="705"/>
      <c r="H193" s="203">
        <v>25</v>
      </c>
      <c r="I193" s="327" t="s">
        <v>1316</v>
      </c>
      <c r="J193" s="201" t="s">
        <v>665</v>
      </c>
      <c r="K193" s="295" t="s">
        <v>260</v>
      </c>
      <c r="L193" s="715"/>
      <c r="M193" s="705"/>
      <c r="N193" s="705"/>
      <c r="O193" s="705"/>
      <c r="P193" s="705"/>
      <c r="Q193" s="705"/>
      <c r="R193" s="203">
        <v>25</v>
      </c>
      <c r="S193" s="327" t="s">
        <v>1316</v>
      </c>
      <c r="T193" s="261" t="s">
        <v>665</v>
      </c>
      <c r="U193" s="295" t="s">
        <v>263</v>
      </c>
      <c r="V193" s="608" t="s">
        <v>1137</v>
      </c>
      <c r="W193" s="723"/>
      <c r="X193" s="1143" t="s">
        <v>1108</v>
      </c>
      <c r="Y193" s="1144"/>
      <c r="Z193" s="1144"/>
      <c r="AA193" s="1144"/>
      <c r="AB193" s="1144"/>
      <c r="AC193" s="1144"/>
      <c r="AD193" s="1145"/>
      <c r="AE193" s="1236"/>
      <c r="AF193" s="1237"/>
      <c r="AG193" s="756"/>
      <c r="AH193" s="704"/>
      <c r="AI193" s="704"/>
      <c r="AJ193" s="704"/>
      <c r="AK193" s="704"/>
      <c r="AL193" s="704"/>
      <c r="AM193" s="704"/>
      <c r="AN193" s="704"/>
      <c r="AO193" s="704"/>
      <c r="AP193" s="1045"/>
      <c r="AQ193" s="1078"/>
      <c r="AR193" s="753"/>
      <c r="AS193" s="705"/>
      <c r="AT193" s="974"/>
      <c r="AU193" s="205"/>
      <c r="AV193" s="676"/>
    </row>
    <row r="194" spans="1:48" s="301" customFormat="1" ht="42.75">
      <c r="A194" s="981" t="s">
        <v>444</v>
      </c>
      <c r="B194" s="707" t="s">
        <v>427</v>
      </c>
      <c r="C194" s="704" t="s">
        <v>1156</v>
      </c>
      <c r="D194" s="704" t="s">
        <v>1111</v>
      </c>
      <c r="E194" s="704" t="s">
        <v>1081</v>
      </c>
      <c r="F194" s="704" t="s">
        <v>786</v>
      </c>
      <c r="G194" s="704" t="s">
        <v>1132</v>
      </c>
      <c r="H194" s="258">
        <v>40</v>
      </c>
      <c r="I194" s="234" t="s">
        <v>1314</v>
      </c>
      <c r="J194" s="207" t="s">
        <v>1155</v>
      </c>
      <c r="K194" s="207" t="s">
        <v>800</v>
      </c>
      <c r="L194" s="707" t="s">
        <v>427</v>
      </c>
      <c r="M194" s="704" t="s">
        <v>847</v>
      </c>
      <c r="N194" s="704" t="s">
        <v>887</v>
      </c>
      <c r="O194" s="704" t="s">
        <v>1086</v>
      </c>
      <c r="P194" s="704" t="s">
        <v>1122</v>
      </c>
      <c r="Q194" s="704" t="s">
        <v>1132</v>
      </c>
      <c r="R194" s="258">
        <v>40</v>
      </c>
      <c r="S194" s="234" t="s">
        <v>1314</v>
      </c>
      <c r="T194" s="207" t="s">
        <v>1155</v>
      </c>
      <c r="U194" s="207" t="s">
        <v>801</v>
      </c>
      <c r="V194" s="564" t="s">
        <v>1312</v>
      </c>
      <c r="W194" s="722" t="s">
        <v>1107</v>
      </c>
      <c r="X194" s="1041" t="s">
        <v>1134</v>
      </c>
      <c r="Y194" s="1041"/>
      <c r="Z194" s="1041"/>
      <c r="AA194" s="1041"/>
      <c r="AB194" s="1041"/>
      <c r="AC194" s="1041"/>
      <c r="AD194" s="1041"/>
      <c r="AE194" s="716" t="s">
        <v>1085</v>
      </c>
      <c r="AF194" s="717"/>
      <c r="AG194" s="1081" t="s">
        <v>1121</v>
      </c>
      <c r="AH194" s="703" t="s">
        <v>93</v>
      </c>
      <c r="AI194" s="703" t="s">
        <v>1113</v>
      </c>
      <c r="AJ194" s="703" t="s">
        <v>1091</v>
      </c>
      <c r="AK194" s="703" t="s">
        <v>1086</v>
      </c>
      <c r="AL194" s="703" t="s">
        <v>807</v>
      </c>
      <c r="AM194" s="703" t="s">
        <v>1132</v>
      </c>
      <c r="AN194" s="253">
        <v>45</v>
      </c>
      <c r="AO194" s="290" t="s">
        <v>1154</v>
      </c>
      <c r="AP194" s="291" t="s">
        <v>709</v>
      </c>
      <c r="AQ194" s="1077" t="s">
        <v>1095</v>
      </c>
      <c r="AR194" s="752" t="s">
        <v>1093</v>
      </c>
      <c r="AS194" s="965" t="s">
        <v>809</v>
      </c>
      <c r="AT194" s="709" t="s">
        <v>802</v>
      </c>
      <c r="AU194" s="282"/>
      <c r="AV194" s="260"/>
    </row>
    <row r="195" spans="1:48" s="301" customFormat="1" ht="42.75">
      <c r="A195" s="982"/>
      <c r="B195" s="715"/>
      <c r="C195" s="705"/>
      <c r="D195" s="705"/>
      <c r="E195" s="705"/>
      <c r="F195" s="705"/>
      <c r="G195" s="705"/>
      <c r="H195" s="236">
        <v>25</v>
      </c>
      <c r="I195" s="232" t="s">
        <v>1316</v>
      </c>
      <c r="J195" s="209" t="s">
        <v>1155</v>
      </c>
      <c r="K195" s="209" t="s">
        <v>803</v>
      </c>
      <c r="L195" s="715"/>
      <c r="M195" s="705"/>
      <c r="N195" s="705"/>
      <c r="O195" s="705"/>
      <c r="P195" s="705"/>
      <c r="Q195" s="705"/>
      <c r="R195" s="236">
        <v>25</v>
      </c>
      <c r="S195" s="232" t="s">
        <v>1316</v>
      </c>
      <c r="T195" s="209" t="s">
        <v>1155</v>
      </c>
      <c r="U195" s="209" t="s">
        <v>804</v>
      </c>
      <c r="V195" s="569" t="s">
        <v>1174</v>
      </c>
      <c r="W195" s="727"/>
      <c r="X195" s="950" t="s">
        <v>805</v>
      </c>
      <c r="Y195" s="951"/>
      <c r="Z195" s="951"/>
      <c r="AA195" s="951"/>
      <c r="AB195" s="951"/>
      <c r="AC195" s="951"/>
      <c r="AD195" s="952"/>
      <c r="AE195" s="718"/>
      <c r="AF195" s="697"/>
      <c r="AG195" s="1081"/>
      <c r="AH195" s="703"/>
      <c r="AI195" s="703"/>
      <c r="AJ195" s="703"/>
      <c r="AK195" s="703"/>
      <c r="AL195" s="703"/>
      <c r="AM195" s="703"/>
      <c r="AN195" s="236">
        <v>25</v>
      </c>
      <c r="AO195" s="232" t="s">
        <v>1141</v>
      </c>
      <c r="AP195" s="295" t="s">
        <v>710</v>
      </c>
      <c r="AQ195" s="1078"/>
      <c r="AR195" s="753"/>
      <c r="AS195" s="966"/>
      <c r="AT195" s="1039"/>
      <c r="AU195" s="283" t="s">
        <v>678</v>
      </c>
      <c r="AV195" s="280" t="s">
        <v>749</v>
      </c>
    </row>
    <row r="196" spans="1:48" s="301" customFormat="1" ht="14.25">
      <c r="A196" s="982"/>
      <c r="B196" s="715"/>
      <c r="C196" s="705"/>
      <c r="D196" s="705"/>
      <c r="E196" s="705"/>
      <c r="F196" s="705"/>
      <c r="G196" s="705"/>
      <c r="H196" s="236"/>
      <c r="I196" s="232"/>
      <c r="J196" s="209"/>
      <c r="K196" s="209"/>
      <c r="L196" s="715"/>
      <c r="M196" s="705"/>
      <c r="N196" s="705"/>
      <c r="O196" s="705"/>
      <c r="P196" s="705"/>
      <c r="Q196" s="705"/>
      <c r="R196" s="236"/>
      <c r="S196" s="232"/>
      <c r="T196" s="209"/>
      <c r="U196" s="209"/>
      <c r="V196" s="569" t="s">
        <v>1171</v>
      </c>
      <c r="W196" s="727"/>
      <c r="X196" s="950" t="s">
        <v>1108</v>
      </c>
      <c r="Y196" s="951"/>
      <c r="Z196" s="951"/>
      <c r="AA196" s="951"/>
      <c r="AB196" s="951"/>
      <c r="AC196" s="951"/>
      <c r="AD196" s="952"/>
      <c r="AE196" s="718"/>
      <c r="AF196" s="697"/>
      <c r="AG196" s="1081"/>
      <c r="AH196" s="703"/>
      <c r="AI196" s="703"/>
      <c r="AJ196" s="703"/>
      <c r="AK196" s="703"/>
      <c r="AL196" s="703"/>
      <c r="AM196" s="703"/>
      <c r="AN196" s="365"/>
      <c r="AO196" s="365"/>
      <c r="AP196" s="363"/>
      <c r="AQ196" s="1078"/>
      <c r="AR196" s="753"/>
      <c r="AS196" s="966"/>
      <c r="AT196" s="1039"/>
      <c r="AU196" s="283"/>
      <c r="AV196" s="280"/>
    </row>
    <row r="197" spans="1:48" s="301" customFormat="1" ht="14.25">
      <c r="A197" s="982"/>
      <c r="B197" s="715"/>
      <c r="C197" s="705"/>
      <c r="D197" s="705"/>
      <c r="E197" s="705"/>
      <c r="F197" s="705"/>
      <c r="G197" s="705"/>
      <c r="H197" s="236"/>
      <c r="I197" s="232"/>
      <c r="J197" s="209"/>
      <c r="K197" s="209"/>
      <c r="L197" s="715"/>
      <c r="M197" s="705"/>
      <c r="N197" s="705"/>
      <c r="O197" s="705"/>
      <c r="P197" s="705"/>
      <c r="Q197" s="705"/>
      <c r="R197" s="236"/>
      <c r="S197" s="232"/>
      <c r="T197" s="242"/>
      <c r="U197" s="243"/>
      <c r="V197" s="608" t="s">
        <v>1159</v>
      </c>
      <c r="W197" s="723"/>
      <c r="X197" s="1143" t="s">
        <v>806</v>
      </c>
      <c r="Y197" s="1144"/>
      <c r="Z197" s="1144"/>
      <c r="AA197" s="1144"/>
      <c r="AB197" s="1144"/>
      <c r="AC197" s="1144"/>
      <c r="AD197" s="1145"/>
      <c r="AE197" s="698"/>
      <c r="AF197" s="699"/>
      <c r="AG197" s="1081"/>
      <c r="AH197" s="703"/>
      <c r="AI197" s="703"/>
      <c r="AJ197" s="703"/>
      <c r="AK197" s="703"/>
      <c r="AL197" s="703"/>
      <c r="AM197" s="703"/>
      <c r="AN197" s="311"/>
      <c r="AO197" s="311"/>
      <c r="AP197" s="363"/>
      <c r="AQ197" s="1078"/>
      <c r="AR197" s="753"/>
      <c r="AS197" s="966"/>
      <c r="AT197" s="1039"/>
      <c r="AU197" s="283"/>
      <c r="AV197" s="280"/>
    </row>
    <row r="198" spans="1:48" s="301" customFormat="1" ht="14.25">
      <c r="A198" s="988" t="s">
        <v>441</v>
      </c>
      <c r="B198" s="707" t="s">
        <v>427</v>
      </c>
      <c r="C198" s="704" t="s">
        <v>841</v>
      </c>
      <c r="D198" s="704" t="s">
        <v>1111</v>
      </c>
      <c r="E198" s="704" t="s">
        <v>1173</v>
      </c>
      <c r="F198" s="704" t="s">
        <v>1122</v>
      </c>
      <c r="G198" s="704" t="s">
        <v>1132</v>
      </c>
      <c r="H198" s="258">
        <v>40</v>
      </c>
      <c r="I198" s="234" t="s">
        <v>1314</v>
      </c>
      <c r="J198" s="207" t="s">
        <v>1155</v>
      </c>
      <c r="K198" s="207" t="s">
        <v>808</v>
      </c>
      <c r="L198" s="707" t="s">
        <v>427</v>
      </c>
      <c r="M198" s="704" t="s">
        <v>847</v>
      </c>
      <c r="N198" s="704" t="s">
        <v>887</v>
      </c>
      <c r="O198" s="704" t="s">
        <v>1086</v>
      </c>
      <c r="P198" s="704" t="s">
        <v>1122</v>
      </c>
      <c r="Q198" s="704" t="s">
        <v>1132</v>
      </c>
      <c r="R198" s="258">
        <v>40</v>
      </c>
      <c r="S198" s="234" t="s">
        <v>1314</v>
      </c>
      <c r="T198" s="718" t="s">
        <v>1085</v>
      </c>
      <c r="U198" s="697"/>
      <c r="V198" s="564" t="s">
        <v>1117</v>
      </c>
      <c r="W198" s="722" t="s">
        <v>1107</v>
      </c>
      <c r="X198" s="1041" t="s">
        <v>1134</v>
      </c>
      <c r="Y198" s="1041"/>
      <c r="Z198" s="1041"/>
      <c r="AA198" s="1041"/>
      <c r="AB198" s="1041"/>
      <c r="AC198" s="1041"/>
      <c r="AD198" s="1041"/>
      <c r="AE198" s="716" t="s">
        <v>1085</v>
      </c>
      <c r="AF198" s="717"/>
      <c r="AG198" s="1081" t="s">
        <v>1121</v>
      </c>
      <c r="AH198" s="703" t="s">
        <v>93</v>
      </c>
      <c r="AI198" s="703" t="s">
        <v>1113</v>
      </c>
      <c r="AJ198" s="703" t="s">
        <v>1319</v>
      </c>
      <c r="AK198" s="703" t="s">
        <v>1086</v>
      </c>
      <c r="AL198" s="703" t="s">
        <v>1122</v>
      </c>
      <c r="AM198" s="703" t="s">
        <v>1132</v>
      </c>
      <c r="AN198" s="253">
        <v>45</v>
      </c>
      <c r="AO198" s="290" t="s">
        <v>1154</v>
      </c>
      <c r="AP198" s="254" t="s">
        <v>1155</v>
      </c>
      <c r="AQ198" s="1077" t="s">
        <v>1095</v>
      </c>
      <c r="AR198" s="752" t="s">
        <v>1093</v>
      </c>
      <c r="AS198" s="965" t="s">
        <v>809</v>
      </c>
      <c r="AT198" s="709" t="s">
        <v>802</v>
      </c>
      <c r="AU198" s="282"/>
      <c r="AV198" s="260"/>
    </row>
    <row r="199" spans="1:48" s="301" customFormat="1" ht="28.5">
      <c r="A199" s="989"/>
      <c r="B199" s="715"/>
      <c r="C199" s="705"/>
      <c r="D199" s="705"/>
      <c r="E199" s="705"/>
      <c r="F199" s="705"/>
      <c r="G199" s="705"/>
      <c r="H199" s="236">
        <v>25</v>
      </c>
      <c r="I199" s="232" t="s">
        <v>1316</v>
      </c>
      <c r="J199" s="209" t="s">
        <v>1155</v>
      </c>
      <c r="K199" s="209" t="s">
        <v>792</v>
      </c>
      <c r="L199" s="715"/>
      <c r="M199" s="705"/>
      <c r="N199" s="705"/>
      <c r="O199" s="705"/>
      <c r="P199" s="705"/>
      <c r="Q199" s="705"/>
      <c r="R199" s="236"/>
      <c r="S199" s="232"/>
      <c r="T199" s="718"/>
      <c r="U199" s="697"/>
      <c r="V199" s="569" t="s">
        <v>1106</v>
      </c>
      <c r="W199" s="727"/>
      <c r="X199" s="950" t="s">
        <v>1108</v>
      </c>
      <c r="Y199" s="951"/>
      <c r="Z199" s="951"/>
      <c r="AA199" s="951"/>
      <c r="AB199" s="951"/>
      <c r="AC199" s="951"/>
      <c r="AD199" s="952"/>
      <c r="AE199" s="718"/>
      <c r="AF199" s="697"/>
      <c r="AG199" s="1081"/>
      <c r="AH199" s="703"/>
      <c r="AI199" s="703"/>
      <c r="AJ199" s="703"/>
      <c r="AK199" s="703"/>
      <c r="AL199" s="703"/>
      <c r="AM199" s="703"/>
      <c r="AN199" s="261"/>
      <c r="AO199" s="232"/>
      <c r="AP199" s="210" t="s">
        <v>810</v>
      </c>
      <c r="AQ199" s="1078"/>
      <c r="AR199" s="753"/>
      <c r="AS199" s="966"/>
      <c r="AT199" s="1039"/>
      <c r="AU199" s="283" t="s">
        <v>678</v>
      </c>
      <c r="AV199" s="280" t="s">
        <v>713</v>
      </c>
    </row>
    <row r="200" spans="1:48" s="301" customFormat="1" ht="14.25">
      <c r="A200" s="989"/>
      <c r="B200" s="715"/>
      <c r="C200" s="705"/>
      <c r="D200" s="705"/>
      <c r="E200" s="705"/>
      <c r="F200" s="705"/>
      <c r="G200" s="705"/>
      <c r="H200" s="236"/>
      <c r="I200" s="232"/>
      <c r="J200" s="209"/>
      <c r="K200" s="209"/>
      <c r="L200" s="715"/>
      <c r="M200" s="705"/>
      <c r="N200" s="705"/>
      <c r="O200" s="705"/>
      <c r="P200" s="705"/>
      <c r="Q200" s="705"/>
      <c r="R200" s="236"/>
      <c r="S200" s="232"/>
      <c r="T200" s="718"/>
      <c r="U200" s="697"/>
      <c r="V200" s="569" t="s">
        <v>1159</v>
      </c>
      <c r="W200" s="727"/>
      <c r="X200" s="950" t="s">
        <v>1226</v>
      </c>
      <c r="Y200" s="951"/>
      <c r="Z200" s="951"/>
      <c r="AA200" s="951"/>
      <c r="AB200" s="951"/>
      <c r="AC200" s="951"/>
      <c r="AD200" s="952"/>
      <c r="AE200" s="718"/>
      <c r="AF200" s="697"/>
      <c r="AG200" s="1081"/>
      <c r="AH200" s="703"/>
      <c r="AI200" s="703"/>
      <c r="AJ200" s="703"/>
      <c r="AK200" s="703"/>
      <c r="AL200" s="703"/>
      <c r="AM200" s="703"/>
      <c r="AN200" s="365"/>
      <c r="AO200" s="365"/>
      <c r="AP200" s="363"/>
      <c r="AQ200" s="1078"/>
      <c r="AR200" s="753"/>
      <c r="AS200" s="966"/>
      <c r="AT200" s="1039"/>
      <c r="AU200" s="283"/>
      <c r="AV200" s="280"/>
    </row>
    <row r="201" spans="1:48" s="301" customFormat="1" ht="14.25">
      <c r="A201" s="989"/>
      <c r="B201" s="715"/>
      <c r="C201" s="705"/>
      <c r="D201" s="705"/>
      <c r="E201" s="705"/>
      <c r="F201" s="705"/>
      <c r="G201" s="705"/>
      <c r="H201" s="236"/>
      <c r="I201" s="232"/>
      <c r="J201" s="209"/>
      <c r="K201" s="209"/>
      <c r="L201" s="715"/>
      <c r="M201" s="705"/>
      <c r="N201" s="705"/>
      <c r="O201" s="705"/>
      <c r="P201" s="705"/>
      <c r="Q201" s="705"/>
      <c r="R201" s="236"/>
      <c r="S201" s="232"/>
      <c r="T201" s="718"/>
      <c r="U201" s="697"/>
      <c r="V201" s="608" t="s">
        <v>1140</v>
      </c>
      <c r="W201" s="723"/>
      <c r="X201" s="1143" t="s">
        <v>1134</v>
      </c>
      <c r="Y201" s="1144"/>
      <c r="Z201" s="1144"/>
      <c r="AA201" s="1144"/>
      <c r="AB201" s="1144"/>
      <c r="AC201" s="1144"/>
      <c r="AD201" s="1145"/>
      <c r="AE201" s="698"/>
      <c r="AF201" s="699"/>
      <c r="AG201" s="1081"/>
      <c r="AH201" s="703"/>
      <c r="AI201" s="703"/>
      <c r="AJ201" s="703"/>
      <c r="AK201" s="703"/>
      <c r="AL201" s="703"/>
      <c r="AM201" s="703"/>
      <c r="AN201" s="311"/>
      <c r="AO201" s="311"/>
      <c r="AP201" s="347"/>
      <c r="AQ201" s="1078"/>
      <c r="AR201" s="753"/>
      <c r="AS201" s="966"/>
      <c r="AT201" s="1039"/>
      <c r="AU201" s="283"/>
      <c r="AV201" s="280"/>
    </row>
    <row r="202" spans="1:48" s="301" customFormat="1" ht="14.25">
      <c r="A202" s="981" t="s">
        <v>442</v>
      </c>
      <c r="B202" s="707" t="s">
        <v>427</v>
      </c>
      <c r="C202" s="704" t="s">
        <v>711</v>
      </c>
      <c r="D202" s="704" t="s">
        <v>1111</v>
      </c>
      <c r="E202" s="704" t="s">
        <v>1081</v>
      </c>
      <c r="F202" s="704" t="s">
        <v>1122</v>
      </c>
      <c r="G202" s="704" t="s">
        <v>1132</v>
      </c>
      <c r="H202" s="258">
        <v>40</v>
      </c>
      <c r="I202" s="234" t="s">
        <v>1314</v>
      </c>
      <c r="J202" s="716" t="s">
        <v>1085</v>
      </c>
      <c r="K202" s="717"/>
      <c r="L202" s="707" t="s">
        <v>427</v>
      </c>
      <c r="M202" s="704" t="s">
        <v>848</v>
      </c>
      <c r="N202" s="704" t="s">
        <v>887</v>
      </c>
      <c r="O202" s="704" t="s">
        <v>1081</v>
      </c>
      <c r="P202" s="704" t="s">
        <v>1122</v>
      </c>
      <c r="Q202" s="704" t="s">
        <v>1132</v>
      </c>
      <c r="R202" s="258">
        <v>40</v>
      </c>
      <c r="S202" s="234" t="s">
        <v>1314</v>
      </c>
      <c r="T202" s="716" t="s">
        <v>1085</v>
      </c>
      <c r="U202" s="717"/>
      <c r="V202" s="564" t="s">
        <v>1117</v>
      </c>
      <c r="W202" s="722" t="s">
        <v>1107</v>
      </c>
      <c r="X202" s="1041" t="s">
        <v>892</v>
      </c>
      <c r="Y202" s="1041"/>
      <c r="Z202" s="1041"/>
      <c r="AA202" s="1041"/>
      <c r="AB202" s="1041"/>
      <c r="AC202" s="1041"/>
      <c r="AD202" s="1041"/>
      <c r="AE202" s="716" t="s">
        <v>1085</v>
      </c>
      <c r="AF202" s="717"/>
      <c r="AG202" s="1042" t="s">
        <v>1121</v>
      </c>
      <c r="AH202" s="703" t="s">
        <v>93</v>
      </c>
      <c r="AI202" s="703" t="s">
        <v>712</v>
      </c>
      <c r="AJ202" s="703" t="s">
        <v>1319</v>
      </c>
      <c r="AK202" s="703" t="s">
        <v>1081</v>
      </c>
      <c r="AL202" s="703" t="s">
        <v>1122</v>
      </c>
      <c r="AM202" s="703" t="s">
        <v>1132</v>
      </c>
      <c r="AN202" s="253">
        <v>45</v>
      </c>
      <c r="AO202" s="290" t="s">
        <v>1154</v>
      </c>
      <c r="AP202" s="938" t="s">
        <v>1085</v>
      </c>
      <c r="AQ202" s="956"/>
      <c r="AR202" s="956"/>
      <c r="AS202" s="956"/>
      <c r="AT202" s="956"/>
      <c r="AU202" s="213"/>
      <c r="AV202" s="208"/>
    </row>
    <row r="203" spans="1:48" s="301" customFormat="1" ht="14.25">
      <c r="A203" s="982"/>
      <c r="B203" s="715"/>
      <c r="C203" s="705"/>
      <c r="D203" s="705"/>
      <c r="E203" s="705"/>
      <c r="F203" s="705"/>
      <c r="G203" s="705"/>
      <c r="H203" s="236">
        <v>25</v>
      </c>
      <c r="I203" s="232" t="s">
        <v>1316</v>
      </c>
      <c r="J203" s="718"/>
      <c r="K203" s="697"/>
      <c r="L203" s="715"/>
      <c r="M203" s="705"/>
      <c r="N203" s="705"/>
      <c r="O203" s="705"/>
      <c r="P203" s="705"/>
      <c r="Q203" s="705"/>
      <c r="R203" s="236">
        <v>25</v>
      </c>
      <c r="S203" s="232" t="s">
        <v>1316</v>
      </c>
      <c r="T203" s="718"/>
      <c r="U203" s="697"/>
      <c r="V203" s="569" t="s">
        <v>1171</v>
      </c>
      <c r="W203" s="727"/>
      <c r="X203" s="950" t="s">
        <v>1108</v>
      </c>
      <c r="Y203" s="951"/>
      <c r="Z203" s="951"/>
      <c r="AA203" s="951"/>
      <c r="AB203" s="951"/>
      <c r="AC203" s="951"/>
      <c r="AD203" s="952"/>
      <c r="AE203" s="718"/>
      <c r="AF203" s="697"/>
      <c r="AG203" s="1084"/>
      <c r="AH203" s="703"/>
      <c r="AI203" s="703"/>
      <c r="AJ203" s="703"/>
      <c r="AK203" s="703"/>
      <c r="AL203" s="703"/>
      <c r="AM203" s="703"/>
      <c r="AN203" s="261">
        <v>25</v>
      </c>
      <c r="AO203" s="232" t="s">
        <v>1141</v>
      </c>
      <c r="AP203" s="939"/>
      <c r="AQ203" s="957"/>
      <c r="AR203" s="957"/>
      <c r="AS203" s="957"/>
      <c r="AT203" s="957"/>
      <c r="AU203" s="214" t="s">
        <v>1085</v>
      </c>
      <c r="AV203" s="210" t="s">
        <v>1085</v>
      </c>
    </row>
    <row r="204" spans="1:48" s="301" customFormat="1" ht="14.25">
      <c r="A204" s="982"/>
      <c r="B204" s="715"/>
      <c r="C204" s="705"/>
      <c r="D204" s="705"/>
      <c r="E204" s="705"/>
      <c r="F204" s="705"/>
      <c r="G204" s="705"/>
      <c r="H204" s="236"/>
      <c r="I204" s="232"/>
      <c r="J204" s="718"/>
      <c r="K204" s="697"/>
      <c r="L204" s="715"/>
      <c r="M204" s="705"/>
      <c r="N204" s="705"/>
      <c r="O204" s="705"/>
      <c r="P204" s="705"/>
      <c r="Q204" s="705"/>
      <c r="R204" s="236"/>
      <c r="S204" s="232"/>
      <c r="T204" s="718"/>
      <c r="U204" s="697"/>
      <c r="V204" s="569" t="s">
        <v>1159</v>
      </c>
      <c r="W204" s="727"/>
      <c r="X204" s="950" t="s">
        <v>898</v>
      </c>
      <c r="Y204" s="951"/>
      <c r="Z204" s="951"/>
      <c r="AA204" s="951"/>
      <c r="AB204" s="951"/>
      <c r="AC204" s="951"/>
      <c r="AD204" s="952"/>
      <c r="AE204" s="718"/>
      <c r="AF204" s="697"/>
      <c r="AG204" s="1084"/>
      <c r="AH204" s="703"/>
      <c r="AI204" s="703"/>
      <c r="AJ204" s="703"/>
      <c r="AK204" s="703"/>
      <c r="AL204" s="703"/>
      <c r="AM204" s="703"/>
      <c r="AN204" s="287"/>
      <c r="AO204" s="344"/>
      <c r="AP204" s="939"/>
      <c r="AQ204" s="957"/>
      <c r="AR204" s="957"/>
      <c r="AS204" s="957"/>
      <c r="AT204" s="957"/>
      <c r="AU204" s="214"/>
      <c r="AV204" s="210"/>
    </row>
    <row r="205" spans="1:48" s="301" customFormat="1" ht="14.25">
      <c r="A205" s="982"/>
      <c r="B205" s="715"/>
      <c r="C205" s="705"/>
      <c r="D205" s="705"/>
      <c r="E205" s="705"/>
      <c r="F205" s="705"/>
      <c r="G205" s="705"/>
      <c r="H205" s="236"/>
      <c r="I205" s="232"/>
      <c r="J205" s="718"/>
      <c r="K205" s="697"/>
      <c r="L205" s="715"/>
      <c r="M205" s="705"/>
      <c r="N205" s="705"/>
      <c r="O205" s="705"/>
      <c r="P205" s="705"/>
      <c r="Q205" s="705"/>
      <c r="R205" s="236"/>
      <c r="S205" s="232"/>
      <c r="T205" s="718"/>
      <c r="U205" s="697"/>
      <c r="V205" s="608" t="s">
        <v>1140</v>
      </c>
      <c r="W205" s="723"/>
      <c r="X205" s="1212" t="s">
        <v>892</v>
      </c>
      <c r="Y205" s="1212"/>
      <c r="Z205" s="1212"/>
      <c r="AA205" s="1212"/>
      <c r="AB205" s="1212"/>
      <c r="AC205" s="1212"/>
      <c r="AD205" s="1212"/>
      <c r="AE205" s="698"/>
      <c r="AF205" s="699"/>
      <c r="AG205" s="746"/>
      <c r="AH205" s="703"/>
      <c r="AI205" s="703"/>
      <c r="AJ205" s="703"/>
      <c r="AK205" s="703"/>
      <c r="AL205" s="703"/>
      <c r="AM205" s="703"/>
      <c r="AN205" s="277"/>
      <c r="AO205" s="344"/>
      <c r="AP205" s="940"/>
      <c r="AQ205" s="957"/>
      <c r="AR205" s="957"/>
      <c r="AS205" s="957"/>
      <c r="AT205" s="957"/>
      <c r="AU205" s="214"/>
      <c r="AV205" s="210"/>
    </row>
    <row r="206" spans="1:48" s="301" customFormat="1" ht="33" customHeight="1">
      <c r="A206" s="981" t="s">
        <v>450</v>
      </c>
      <c r="B206" s="707" t="s">
        <v>427</v>
      </c>
      <c r="C206" s="704" t="s">
        <v>714</v>
      </c>
      <c r="D206" s="704" t="s">
        <v>1120</v>
      </c>
      <c r="E206" s="704" t="s">
        <v>1173</v>
      </c>
      <c r="F206" s="704" t="s">
        <v>1087</v>
      </c>
      <c r="G206" s="704" t="s">
        <v>1083</v>
      </c>
      <c r="H206" s="258">
        <v>45</v>
      </c>
      <c r="I206" s="234" t="s">
        <v>1139</v>
      </c>
      <c r="J206" s="716" t="s">
        <v>1085</v>
      </c>
      <c r="K206" s="717"/>
      <c r="L206" s="707" t="s">
        <v>1107</v>
      </c>
      <c r="M206" s="716" t="s">
        <v>1108</v>
      </c>
      <c r="N206" s="956"/>
      <c r="O206" s="956"/>
      <c r="P206" s="956"/>
      <c r="Q206" s="956"/>
      <c r="R206" s="956"/>
      <c r="S206" s="1077"/>
      <c r="T206" s="716" t="s">
        <v>1085</v>
      </c>
      <c r="U206" s="717"/>
      <c r="V206" s="587" t="s">
        <v>1292</v>
      </c>
      <c r="W206" s="721" t="s">
        <v>1107</v>
      </c>
      <c r="X206" s="1238" t="s">
        <v>1134</v>
      </c>
      <c r="Y206" s="1239"/>
      <c r="Z206" s="1239"/>
      <c r="AA206" s="1239"/>
      <c r="AB206" s="1239"/>
      <c r="AC206" s="1239"/>
      <c r="AD206" s="1240"/>
      <c r="AE206" s="716" t="s">
        <v>1085</v>
      </c>
      <c r="AF206" s="956"/>
      <c r="AG206" s="1056"/>
      <c r="AH206" s="944"/>
      <c r="AI206" s="944"/>
      <c r="AJ206" s="944"/>
      <c r="AK206" s="944"/>
      <c r="AL206" s="944"/>
      <c r="AM206" s="944"/>
      <c r="AN206" s="944"/>
      <c r="AO206" s="945"/>
      <c r="AP206" s="317"/>
      <c r="AQ206" s="1077" t="s">
        <v>1085</v>
      </c>
      <c r="AR206" s="752"/>
      <c r="AS206" s="704"/>
      <c r="AT206" s="971"/>
      <c r="AU206" s="780" t="s">
        <v>654</v>
      </c>
      <c r="AV206" s="777" t="s">
        <v>219</v>
      </c>
    </row>
    <row r="207" spans="1:48" s="301" customFormat="1" ht="48.75" customHeight="1">
      <c r="A207" s="982"/>
      <c r="B207" s="715"/>
      <c r="C207" s="705"/>
      <c r="D207" s="705"/>
      <c r="E207" s="705"/>
      <c r="F207" s="705"/>
      <c r="G207" s="705"/>
      <c r="H207" s="236">
        <v>30</v>
      </c>
      <c r="I207" s="232" t="s">
        <v>1321</v>
      </c>
      <c r="J207" s="718"/>
      <c r="K207" s="697"/>
      <c r="L207" s="715"/>
      <c r="M207" s="718"/>
      <c r="N207" s="957"/>
      <c r="O207" s="957"/>
      <c r="P207" s="957"/>
      <c r="Q207" s="957"/>
      <c r="R207" s="957"/>
      <c r="S207" s="1078"/>
      <c r="T207" s="718"/>
      <c r="U207" s="697"/>
      <c r="V207" s="569" t="s">
        <v>715</v>
      </c>
      <c r="W207" s="727"/>
      <c r="X207" s="1160" t="s">
        <v>667</v>
      </c>
      <c r="Y207" s="1230"/>
      <c r="Z207" s="1230"/>
      <c r="AA207" s="1230"/>
      <c r="AB207" s="1230"/>
      <c r="AC207" s="1230"/>
      <c r="AD207" s="1231"/>
      <c r="AE207" s="718"/>
      <c r="AF207" s="957"/>
      <c r="AG207" s="1057"/>
      <c r="AH207" s="948"/>
      <c r="AI207" s="948"/>
      <c r="AJ207" s="948"/>
      <c r="AK207" s="948"/>
      <c r="AL207" s="948"/>
      <c r="AM207" s="948"/>
      <c r="AN207" s="948"/>
      <c r="AO207" s="949"/>
      <c r="AP207" s="317"/>
      <c r="AQ207" s="1078"/>
      <c r="AR207" s="930"/>
      <c r="AS207" s="928"/>
      <c r="AT207" s="1059"/>
      <c r="AU207" s="781"/>
      <c r="AV207" s="778"/>
    </row>
    <row r="208" spans="1:48" s="301" customFormat="1" ht="14.25">
      <c r="A208" s="982"/>
      <c r="B208" s="715"/>
      <c r="C208" s="705"/>
      <c r="D208" s="705"/>
      <c r="E208" s="705"/>
      <c r="F208" s="705"/>
      <c r="G208" s="705"/>
      <c r="H208" s="236"/>
      <c r="I208" s="232"/>
      <c r="J208" s="718"/>
      <c r="K208" s="697"/>
      <c r="L208" s="715"/>
      <c r="M208" s="718"/>
      <c r="N208" s="957"/>
      <c r="O208" s="957"/>
      <c r="P208" s="957"/>
      <c r="Q208" s="957"/>
      <c r="R208" s="957"/>
      <c r="S208" s="1078"/>
      <c r="T208" s="718"/>
      <c r="U208" s="697"/>
      <c r="V208" s="1084" t="s">
        <v>1121</v>
      </c>
      <c r="W208" s="705" t="s">
        <v>93</v>
      </c>
      <c r="X208" s="705" t="s">
        <v>716</v>
      </c>
      <c r="Y208" s="705" t="s">
        <v>1111</v>
      </c>
      <c r="Z208" s="705" t="s">
        <v>1081</v>
      </c>
      <c r="AA208" s="705" t="s">
        <v>1087</v>
      </c>
      <c r="AB208" s="705" t="s">
        <v>1083</v>
      </c>
      <c r="AC208" s="203">
        <v>70</v>
      </c>
      <c r="AD208" s="344" t="s">
        <v>1130</v>
      </c>
      <c r="AE208" s="201"/>
      <c r="AF208" s="209"/>
      <c r="AG208" s="1057"/>
      <c r="AH208" s="948"/>
      <c r="AI208" s="948"/>
      <c r="AJ208" s="948"/>
      <c r="AK208" s="948"/>
      <c r="AL208" s="948"/>
      <c r="AM208" s="948"/>
      <c r="AN208" s="948"/>
      <c r="AO208" s="949"/>
      <c r="AP208" s="317"/>
      <c r="AQ208" s="303"/>
      <c r="AR208" s="324"/>
      <c r="AS208" s="649"/>
      <c r="AT208" s="662"/>
      <c r="AU208" s="781"/>
      <c r="AV208" s="778"/>
    </row>
    <row r="209" spans="1:48" s="301" customFormat="1" ht="14.25">
      <c r="A209" s="983"/>
      <c r="B209" s="708"/>
      <c r="C209" s="706"/>
      <c r="D209" s="706"/>
      <c r="E209" s="706"/>
      <c r="F209" s="706"/>
      <c r="G209" s="706"/>
      <c r="H209" s="236"/>
      <c r="I209" s="232"/>
      <c r="J209" s="698"/>
      <c r="K209" s="699"/>
      <c r="L209" s="708"/>
      <c r="M209" s="698"/>
      <c r="N209" s="958"/>
      <c r="O209" s="958"/>
      <c r="P209" s="958"/>
      <c r="Q209" s="958"/>
      <c r="R209" s="958"/>
      <c r="S209" s="1079"/>
      <c r="T209" s="698"/>
      <c r="U209" s="699"/>
      <c r="V209" s="746"/>
      <c r="W209" s="706"/>
      <c r="X209" s="706"/>
      <c r="Y209" s="706"/>
      <c r="Z209" s="706"/>
      <c r="AA209" s="706"/>
      <c r="AB209" s="706"/>
      <c r="AC209" s="245">
        <v>45</v>
      </c>
      <c r="AD209" s="247" t="s">
        <v>1139</v>
      </c>
      <c r="AE209" s="201"/>
      <c r="AF209" s="209"/>
      <c r="AG209" s="743"/>
      <c r="AH209" s="744"/>
      <c r="AI209" s="744"/>
      <c r="AJ209" s="744"/>
      <c r="AK209" s="744"/>
      <c r="AL209" s="744"/>
      <c r="AM209" s="744"/>
      <c r="AN209" s="744"/>
      <c r="AO209" s="747"/>
      <c r="AP209" s="366"/>
      <c r="AQ209" s="303"/>
      <c r="AR209" s="324"/>
      <c r="AS209" s="649"/>
      <c r="AT209" s="662"/>
      <c r="AU209" s="782"/>
      <c r="AV209" s="779"/>
    </row>
    <row r="210" spans="1:48" s="301" customFormat="1" ht="75.75" customHeight="1">
      <c r="A210" s="988" t="s">
        <v>451</v>
      </c>
      <c r="B210" s="707" t="s">
        <v>427</v>
      </c>
      <c r="C210" s="703" t="s">
        <v>848</v>
      </c>
      <c r="D210" s="703" t="s">
        <v>1091</v>
      </c>
      <c r="E210" s="703" t="s">
        <v>1081</v>
      </c>
      <c r="F210" s="703" t="s">
        <v>1122</v>
      </c>
      <c r="G210" s="703" t="s">
        <v>1083</v>
      </c>
      <c r="H210" s="258">
        <v>45</v>
      </c>
      <c r="I210" s="234" t="s">
        <v>811</v>
      </c>
      <c r="J210" s="716" t="s">
        <v>1085</v>
      </c>
      <c r="K210" s="717"/>
      <c r="L210" s="707" t="s">
        <v>1107</v>
      </c>
      <c r="M210" s="716" t="s">
        <v>1108</v>
      </c>
      <c r="N210" s="956"/>
      <c r="O210" s="956"/>
      <c r="P210" s="956"/>
      <c r="Q210" s="956"/>
      <c r="R210" s="956"/>
      <c r="S210" s="1077"/>
      <c r="T210" s="716" t="s">
        <v>1085</v>
      </c>
      <c r="U210" s="717"/>
      <c r="V210" s="205" t="s">
        <v>1300</v>
      </c>
      <c r="W210" s="296" t="s">
        <v>1107</v>
      </c>
      <c r="X210" s="1129" t="s">
        <v>1108</v>
      </c>
      <c r="Y210" s="1130"/>
      <c r="Z210" s="1130"/>
      <c r="AA210" s="1130"/>
      <c r="AB210" s="1130"/>
      <c r="AC210" s="1130"/>
      <c r="AD210" s="1131"/>
      <c r="AE210" s="716" t="s">
        <v>1085</v>
      </c>
      <c r="AF210" s="717"/>
      <c r="AG210" s="1084" t="s">
        <v>1237</v>
      </c>
      <c r="AH210" s="705" t="s">
        <v>1107</v>
      </c>
      <c r="AI210" s="943" t="s">
        <v>1108</v>
      </c>
      <c r="AJ210" s="1061"/>
      <c r="AK210" s="1061"/>
      <c r="AL210" s="1061"/>
      <c r="AM210" s="1061"/>
      <c r="AN210" s="1061"/>
      <c r="AO210" s="1062"/>
      <c r="AP210" s="939" t="s">
        <v>1085</v>
      </c>
      <c r="AQ210" s="755" t="s">
        <v>1127</v>
      </c>
      <c r="AR210" s="752" t="s">
        <v>849</v>
      </c>
      <c r="AS210" s="965" t="s">
        <v>812</v>
      </c>
      <c r="AT210" s="709" t="s">
        <v>813</v>
      </c>
      <c r="AU210" s="282" t="s">
        <v>654</v>
      </c>
      <c r="AV210" s="260" t="s">
        <v>745</v>
      </c>
    </row>
    <row r="211" spans="1:48" s="301" customFormat="1" ht="28.5">
      <c r="A211" s="989"/>
      <c r="B211" s="715"/>
      <c r="C211" s="703"/>
      <c r="D211" s="703"/>
      <c r="E211" s="703"/>
      <c r="F211" s="703"/>
      <c r="G211" s="703"/>
      <c r="H211" s="236">
        <v>30</v>
      </c>
      <c r="I211" s="232" t="s">
        <v>1129</v>
      </c>
      <c r="J211" s="718"/>
      <c r="K211" s="697"/>
      <c r="L211" s="715"/>
      <c r="M211" s="718"/>
      <c r="N211" s="957"/>
      <c r="O211" s="957"/>
      <c r="P211" s="957"/>
      <c r="Q211" s="957"/>
      <c r="R211" s="957"/>
      <c r="S211" s="1078"/>
      <c r="T211" s="718"/>
      <c r="U211" s="957"/>
      <c r="V211" s="588" t="s">
        <v>1121</v>
      </c>
      <c r="W211" s="415" t="s">
        <v>1105</v>
      </c>
      <c r="X211" s="571"/>
      <c r="Y211" s="571"/>
      <c r="Z211" s="571" t="s">
        <v>1081</v>
      </c>
      <c r="AA211" s="571"/>
      <c r="AB211" s="571" t="s">
        <v>1083</v>
      </c>
      <c r="AC211" s="571"/>
      <c r="AD211" s="573"/>
      <c r="AE211" s="718"/>
      <c r="AF211" s="697"/>
      <c r="AG211" s="1084"/>
      <c r="AH211" s="705"/>
      <c r="AI211" s="1063"/>
      <c r="AJ211" s="1064"/>
      <c r="AK211" s="1064"/>
      <c r="AL211" s="1064"/>
      <c r="AM211" s="1064"/>
      <c r="AN211" s="1064"/>
      <c r="AO211" s="1065"/>
      <c r="AP211" s="939"/>
      <c r="AQ211" s="756"/>
      <c r="AR211" s="753"/>
      <c r="AS211" s="966"/>
      <c r="AT211" s="1039"/>
      <c r="AU211" s="283"/>
      <c r="AV211" s="280"/>
    </row>
    <row r="212" spans="1:48" s="301" customFormat="1" ht="28.5">
      <c r="A212" s="990"/>
      <c r="B212" s="708"/>
      <c r="C212" s="703"/>
      <c r="D212" s="703"/>
      <c r="E212" s="703"/>
      <c r="F212" s="703"/>
      <c r="G212" s="703"/>
      <c r="H212" s="245">
        <v>20</v>
      </c>
      <c r="I212" s="247" t="s">
        <v>814</v>
      </c>
      <c r="J212" s="698"/>
      <c r="K212" s="699"/>
      <c r="L212" s="708"/>
      <c r="M212" s="698"/>
      <c r="N212" s="958"/>
      <c r="O212" s="958"/>
      <c r="P212" s="958"/>
      <c r="Q212" s="958"/>
      <c r="R212" s="958"/>
      <c r="S212" s="1079"/>
      <c r="T212" s="698"/>
      <c r="U212" s="699"/>
      <c r="V212" s="220" t="s">
        <v>717</v>
      </c>
      <c r="W212" s="328" t="s">
        <v>1107</v>
      </c>
      <c r="X212" s="1207" t="s">
        <v>718</v>
      </c>
      <c r="Y212" s="1208"/>
      <c r="Z212" s="1208"/>
      <c r="AA212" s="1208"/>
      <c r="AB212" s="1208"/>
      <c r="AC212" s="1208"/>
      <c r="AD212" s="1209"/>
      <c r="AE212" s="698"/>
      <c r="AF212" s="699"/>
      <c r="AG212" s="746"/>
      <c r="AH212" s="706"/>
      <c r="AI212" s="1241"/>
      <c r="AJ212" s="1242"/>
      <c r="AK212" s="1242"/>
      <c r="AL212" s="1242"/>
      <c r="AM212" s="1242"/>
      <c r="AN212" s="1242"/>
      <c r="AO212" s="1243"/>
      <c r="AP212" s="940"/>
      <c r="AQ212" s="739"/>
      <c r="AR212" s="754"/>
      <c r="AS212" s="967"/>
      <c r="AT212" s="1040"/>
      <c r="AU212" s="284"/>
      <c r="AV212" s="281"/>
    </row>
    <row r="213" spans="1:48" s="301" customFormat="1" ht="28.5">
      <c r="A213" s="982" t="s">
        <v>452</v>
      </c>
      <c r="B213" s="707" t="s">
        <v>427</v>
      </c>
      <c r="C213" s="703" t="s">
        <v>848</v>
      </c>
      <c r="D213" s="703" t="s">
        <v>1120</v>
      </c>
      <c r="E213" s="703" t="s">
        <v>1081</v>
      </c>
      <c r="F213" s="703" t="s">
        <v>1122</v>
      </c>
      <c r="G213" s="703" t="s">
        <v>1083</v>
      </c>
      <c r="H213" s="258">
        <v>45</v>
      </c>
      <c r="I213" s="330" t="s">
        <v>816</v>
      </c>
      <c r="J213" s="716" t="s">
        <v>1085</v>
      </c>
      <c r="K213" s="717"/>
      <c r="L213" s="707" t="s">
        <v>1107</v>
      </c>
      <c r="M213" s="943" t="s">
        <v>1108</v>
      </c>
      <c r="N213" s="1175"/>
      <c r="O213" s="1175"/>
      <c r="P213" s="1175"/>
      <c r="Q213" s="1175"/>
      <c r="R213" s="1175"/>
      <c r="S213" s="1164"/>
      <c r="T213" s="716" t="s">
        <v>1085</v>
      </c>
      <c r="U213" s="1244"/>
      <c r="V213" s="204" t="s">
        <v>1312</v>
      </c>
      <c r="W213" s="719" t="s">
        <v>1107</v>
      </c>
      <c r="X213" s="922" t="s">
        <v>1134</v>
      </c>
      <c r="Y213" s="922"/>
      <c r="Z213" s="922"/>
      <c r="AA213" s="922"/>
      <c r="AB213" s="922"/>
      <c r="AC213" s="922"/>
      <c r="AD213" s="922"/>
      <c r="AE213" s="716" t="s">
        <v>1085</v>
      </c>
      <c r="AF213" s="717"/>
      <c r="AG213" s="1056"/>
      <c r="AH213" s="944"/>
      <c r="AI213" s="944"/>
      <c r="AJ213" s="944"/>
      <c r="AK213" s="944"/>
      <c r="AL213" s="944"/>
      <c r="AM213" s="944"/>
      <c r="AN213" s="944"/>
      <c r="AO213" s="944"/>
      <c r="AP213" s="942"/>
      <c r="AQ213" s="755" t="s">
        <v>1085</v>
      </c>
      <c r="AR213" s="752"/>
      <c r="AS213" s="704"/>
      <c r="AT213" s="971"/>
      <c r="AU213" s="204"/>
      <c r="AV213" s="362"/>
    </row>
    <row r="214" spans="1:48" s="301" customFormat="1" ht="31.5" customHeight="1">
      <c r="A214" s="982"/>
      <c r="B214" s="715"/>
      <c r="C214" s="703"/>
      <c r="D214" s="703"/>
      <c r="E214" s="703"/>
      <c r="F214" s="703"/>
      <c r="G214" s="703"/>
      <c r="H214" s="236">
        <v>30</v>
      </c>
      <c r="I214" s="286" t="s">
        <v>1246</v>
      </c>
      <c r="J214" s="718"/>
      <c r="K214" s="697"/>
      <c r="L214" s="715"/>
      <c r="M214" s="947"/>
      <c r="N214" s="1177"/>
      <c r="O214" s="1177"/>
      <c r="P214" s="1177"/>
      <c r="Q214" s="1177"/>
      <c r="R214" s="1177"/>
      <c r="S214" s="1178"/>
      <c r="T214" s="718"/>
      <c r="U214" s="1114"/>
      <c r="V214" s="569" t="s">
        <v>899</v>
      </c>
      <c r="W214" s="720"/>
      <c r="X214" s="950" t="s">
        <v>1108</v>
      </c>
      <c r="Y214" s="951"/>
      <c r="Z214" s="951"/>
      <c r="AA214" s="951"/>
      <c r="AB214" s="951"/>
      <c r="AC214" s="951"/>
      <c r="AD214" s="952"/>
      <c r="AE214" s="718"/>
      <c r="AF214" s="697"/>
      <c r="AG214" s="1057"/>
      <c r="AH214" s="948"/>
      <c r="AI214" s="948"/>
      <c r="AJ214" s="948"/>
      <c r="AK214" s="948"/>
      <c r="AL214" s="948"/>
      <c r="AM214" s="948"/>
      <c r="AN214" s="948"/>
      <c r="AO214" s="948"/>
      <c r="AP214" s="1058"/>
      <c r="AQ214" s="756"/>
      <c r="AR214" s="1093"/>
      <c r="AS214" s="1094"/>
      <c r="AT214" s="1089"/>
      <c r="AU214" s="668" t="s">
        <v>1085</v>
      </c>
      <c r="AV214" s="669" t="s">
        <v>719</v>
      </c>
    </row>
    <row r="215" spans="1:48" s="301" customFormat="1" ht="14.25">
      <c r="A215" s="982"/>
      <c r="B215" s="715"/>
      <c r="C215" s="703"/>
      <c r="D215" s="703"/>
      <c r="E215" s="703"/>
      <c r="F215" s="703"/>
      <c r="G215" s="703"/>
      <c r="H215" s="236">
        <v>15</v>
      </c>
      <c r="I215" s="286" t="s">
        <v>739</v>
      </c>
      <c r="J215" s="718"/>
      <c r="K215" s="697"/>
      <c r="L215" s="715"/>
      <c r="M215" s="1176"/>
      <c r="N215" s="1177"/>
      <c r="O215" s="1177"/>
      <c r="P215" s="1177"/>
      <c r="Q215" s="1177"/>
      <c r="R215" s="1177"/>
      <c r="S215" s="1178"/>
      <c r="T215" s="1245"/>
      <c r="U215" s="1114"/>
      <c r="V215" s="569" t="s">
        <v>1159</v>
      </c>
      <c r="W215" s="720"/>
      <c r="X215" s="950" t="s">
        <v>891</v>
      </c>
      <c r="Y215" s="951"/>
      <c r="Z215" s="951"/>
      <c r="AA215" s="951"/>
      <c r="AB215" s="951"/>
      <c r="AC215" s="951"/>
      <c r="AD215" s="952"/>
      <c r="AE215" s="718"/>
      <c r="AF215" s="697"/>
      <c r="AG215" s="1057"/>
      <c r="AH215" s="948"/>
      <c r="AI215" s="948"/>
      <c r="AJ215" s="948"/>
      <c r="AK215" s="948"/>
      <c r="AL215" s="948"/>
      <c r="AM215" s="948"/>
      <c r="AN215" s="948"/>
      <c r="AO215" s="948"/>
      <c r="AP215" s="1058"/>
      <c r="AQ215" s="756"/>
      <c r="AR215" s="1093"/>
      <c r="AS215" s="1094"/>
      <c r="AT215" s="1089"/>
      <c r="AU215" s="668"/>
      <c r="AV215" s="669"/>
    </row>
    <row r="216" spans="1:48" s="301" customFormat="1" ht="17.25" customHeight="1">
      <c r="A216" s="983"/>
      <c r="B216" s="708"/>
      <c r="C216" s="703"/>
      <c r="D216" s="703"/>
      <c r="E216" s="703"/>
      <c r="F216" s="703"/>
      <c r="G216" s="703"/>
      <c r="H216" s="241"/>
      <c r="I216" s="247"/>
      <c r="J216" s="698"/>
      <c r="K216" s="699"/>
      <c r="L216" s="708"/>
      <c r="M216" s="1179"/>
      <c r="N216" s="1180"/>
      <c r="O216" s="1180"/>
      <c r="P216" s="1180"/>
      <c r="Q216" s="1180"/>
      <c r="R216" s="1180"/>
      <c r="S216" s="1167"/>
      <c r="T216" s="1246"/>
      <c r="U216" s="1116"/>
      <c r="V216" s="220" t="s">
        <v>1228</v>
      </c>
      <c r="W216" s="980"/>
      <c r="X216" s="953" t="s">
        <v>815</v>
      </c>
      <c r="Y216" s="954"/>
      <c r="Z216" s="954"/>
      <c r="AA216" s="954"/>
      <c r="AB216" s="954"/>
      <c r="AC216" s="954"/>
      <c r="AD216" s="955"/>
      <c r="AE216" s="698"/>
      <c r="AF216" s="699"/>
      <c r="AG216" s="743"/>
      <c r="AH216" s="744"/>
      <c r="AI216" s="744"/>
      <c r="AJ216" s="744"/>
      <c r="AK216" s="744"/>
      <c r="AL216" s="744"/>
      <c r="AM216" s="744"/>
      <c r="AN216" s="744"/>
      <c r="AO216" s="744"/>
      <c r="AP216" s="745"/>
      <c r="AQ216" s="739"/>
      <c r="AR216" s="1026"/>
      <c r="AS216" s="1027"/>
      <c r="AT216" s="1090"/>
      <c r="AU216" s="671"/>
      <c r="AV216" s="695"/>
    </row>
    <row r="217" spans="1:48" s="301" customFormat="1" ht="28.5">
      <c r="A217" s="981" t="s">
        <v>453</v>
      </c>
      <c r="B217" s="707" t="s">
        <v>427</v>
      </c>
      <c r="C217" s="703" t="s">
        <v>900</v>
      </c>
      <c r="D217" s="703" t="s">
        <v>1087</v>
      </c>
      <c r="E217" s="703" t="s">
        <v>1081</v>
      </c>
      <c r="F217" s="703" t="s">
        <v>1122</v>
      </c>
      <c r="G217" s="703" t="s">
        <v>1083</v>
      </c>
      <c r="H217" s="258">
        <v>45</v>
      </c>
      <c r="I217" s="234" t="s">
        <v>720</v>
      </c>
      <c r="J217" s="716" t="s">
        <v>1085</v>
      </c>
      <c r="K217" s="717"/>
      <c r="L217" s="707" t="s">
        <v>1107</v>
      </c>
      <c r="M217" s="716" t="s">
        <v>1108</v>
      </c>
      <c r="N217" s="956"/>
      <c r="O217" s="956"/>
      <c r="P217" s="956"/>
      <c r="Q217" s="956"/>
      <c r="R217" s="956"/>
      <c r="S217" s="1077"/>
      <c r="T217" s="716" t="s">
        <v>1085</v>
      </c>
      <c r="U217" s="717"/>
      <c r="V217" s="204" t="s">
        <v>1312</v>
      </c>
      <c r="W217" s="719" t="s">
        <v>1107</v>
      </c>
      <c r="X217" s="922" t="s">
        <v>1134</v>
      </c>
      <c r="Y217" s="922"/>
      <c r="Z217" s="922"/>
      <c r="AA217" s="922"/>
      <c r="AB217" s="922"/>
      <c r="AC217" s="922"/>
      <c r="AD217" s="922"/>
      <c r="AE217" s="716" t="s">
        <v>1085</v>
      </c>
      <c r="AF217" s="717"/>
      <c r="AG217" s="1056"/>
      <c r="AH217" s="944"/>
      <c r="AI217" s="944"/>
      <c r="AJ217" s="944"/>
      <c r="AK217" s="944"/>
      <c r="AL217" s="944"/>
      <c r="AM217" s="944"/>
      <c r="AN217" s="944"/>
      <c r="AO217" s="944"/>
      <c r="AP217" s="942"/>
      <c r="AQ217" s="755" t="s">
        <v>1085</v>
      </c>
      <c r="AR217" s="752"/>
      <c r="AS217" s="704"/>
      <c r="AT217" s="971"/>
      <c r="AU217" s="204"/>
      <c r="AV217" s="362"/>
    </row>
    <row r="218" spans="1:48" s="301" customFormat="1" ht="14.25">
      <c r="A218" s="982"/>
      <c r="B218" s="715"/>
      <c r="C218" s="703"/>
      <c r="D218" s="703"/>
      <c r="E218" s="703"/>
      <c r="F218" s="703"/>
      <c r="G218" s="703"/>
      <c r="H218" s="236">
        <v>30</v>
      </c>
      <c r="I218" s="232"/>
      <c r="J218" s="718"/>
      <c r="K218" s="697"/>
      <c r="L218" s="715"/>
      <c r="M218" s="718"/>
      <c r="N218" s="957"/>
      <c r="O218" s="957"/>
      <c r="P218" s="957"/>
      <c r="Q218" s="957"/>
      <c r="R218" s="957"/>
      <c r="S218" s="1078"/>
      <c r="T218" s="718"/>
      <c r="U218" s="697"/>
      <c r="V218" s="1210" t="s">
        <v>721</v>
      </c>
      <c r="W218" s="720"/>
      <c r="X218" s="950" t="s">
        <v>1108</v>
      </c>
      <c r="Y218" s="951"/>
      <c r="Z218" s="951"/>
      <c r="AA218" s="951"/>
      <c r="AB218" s="951"/>
      <c r="AC218" s="951"/>
      <c r="AD218" s="952"/>
      <c r="AE218" s="718"/>
      <c r="AF218" s="697"/>
      <c r="AG218" s="1057"/>
      <c r="AH218" s="948"/>
      <c r="AI218" s="948"/>
      <c r="AJ218" s="948"/>
      <c r="AK218" s="948"/>
      <c r="AL218" s="948"/>
      <c r="AM218" s="948"/>
      <c r="AN218" s="948"/>
      <c r="AO218" s="948"/>
      <c r="AP218" s="1058"/>
      <c r="AQ218" s="756"/>
      <c r="AR218" s="1093"/>
      <c r="AS218" s="1094"/>
      <c r="AT218" s="1089"/>
      <c r="AU218" s="668" t="s">
        <v>1085</v>
      </c>
      <c r="AV218" s="669" t="s">
        <v>719</v>
      </c>
    </row>
    <row r="219" spans="1:48" s="301" customFormat="1" ht="14.25">
      <c r="A219" s="982"/>
      <c r="B219" s="715"/>
      <c r="C219" s="703"/>
      <c r="D219" s="703"/>
      <c r="E219" s="703"/>
      <c r="F219" s="703"/>
      <c r="G219" s="703"/>
      <c r="H219" s="236">
        <v>15</v>
      </c>
      <c r="I219" s="232"/>
      <c r="J219" s="718"/>
      <c r="K219" s="697"/>
      <c r="L219" s="715"/>
      <c r="M219" s="718"/>
      <c r="N219" s="957"/>
      <c r="O219" s="957"/>
      <c r="P219" s="957"/>
      <c r="Q219" s="957"/>
      <c r="R219" s="957"/>
      <c r="S219" s="1078"/>
      <c r="T219" s="718"/>
      <c r="U219" s="697"/>
      <c r="V219" s="1210"/>
      <c r="W219" s="720"/>
      <c r="X219" s="950"/>
      <c r="Y219" s="951"/>
      <c r="Z219" s="951"/>
      <c r="AA219" s="951"/>
      <c r="AB219" s="951"/>
      <c r="AC219" s="951"/>
      <c r="AD219" s="952"/>
      <c r="AE219" s="718"/>
      <c r="AF219" s="697"/>
      <c r="AG219" s="1057"/>
      <c r="AH219" s="948"/>
      <c r="AI219" s="948"/>
      <c r="AJ219" s="948"/>
      <c r="AK219" s="948"/>
      <c r="AL219" s="948"/>
      <c r="AM219" s="948"/>
      <c r="AN219" s="948"/>
      <c r="AO219" s="948"/>
      <c r="AP219" s="1058"/>
      <c r="AQ219" s="756"/>
      <c r="AR219" s="1093"/>
      <c r="AS219" s="1094"/>
      <c r="AT219" s="1089"/>
      <c r="AU219" s="668"/>
      <c r="AV219" s="669"/>
    </row>
    <row r="220" spans="1:48" s="301" customFormat="1" ht="18" customHeight="1">
      <c r="A220" s="983"/>
      <c r="B220" s="708"/>
      <c r="C220" s="703"/>
      <c r="D220" s="703"/>
      <c r="E220" s="703"/>
      <c r="F220" s="703"/>
      <c r="G220" s="703"/>
      <c r="H220" s="245"/>
      <c r="I220" s="247"/>
      <c r="J220" s="698"/>
      <c r="K220" s="699"/>
      <c r="L220" s="708"/>
      <c r="M220" s="698"/>
      <c r="N220" s="958"/>
      <c r="O220" s="958"/>
      <c r="P220" s="958"/>
      <c r="Q220" s="958"/>
      <c r="R220" s="958"/>
      <c r="S220" s="1079"/>
      <c r="T220" s="698"/>
      <c r="U220" s="699"/>
      <c r="V220" s="220" t="s">
        <v>1228</v>
      </c>
      <c r="W220" s="720"/>
      <c r="X220" s="953" t="s">
        <v>817</v>
      </c>
      <c r="Y220" s="954"/>
      <c r="Z220" s="954"/>
      <c r="AA220" s="954"/>
      <c r="AB220" s="954"/>
      <c r="AC220" s="954"/>
      <c r="AD220" s="955"/>
      <c r="AE220" s="698"/>
      <c r="AF220" s="699"/>
      <c r="AG220" s="743"/>
      <c r="AH220" s="744"/>
      <c r="AI220" s="744"/>
      <c r="AJ220" s="744"/>
      <c r="AK220" s="744"/>
      <c r="AL220" s="744"/>
      <c r="AM220" s="744"/>
      <c r="AN220" s="744"/>
      <c r="AO220" s="744"/>
      <c r="AP220" s="745"/>
      <c r="AQ220" s="739"/>
      <c r="AR220" s="1026"/>
      <c r="AS220" s="1027"/>
      <c r="AT220" s="1090"/>
      <c r="AU220" s="671"/>
      <c r="AV220" s="695"/>
    </row>
    <row r="221" spans="1:48" s="301" customFormat="1" ht="18.75" customHeight="1">
      <c r="A221" s="988" t="s">
        <v>454</v>
      </c>
      <c r="B221" s="973" t="s">
        <v>427</v>
      </c>
      <c r="C221" s="703" t="s">
        <v>1220</v>
      </c>
      <c r="D221" s="703" t="s">
        <v>722</v>
      </c>
      <c r="E221" s="703" t="s">
        <v>1081</v>
      </c>
      <c r="F221" s="703" t="s">
        <v>818</v>
      </c>
      <c r="G221" s="703" t="s">
        <v>1083</v>
      </c>
      <c r="H221" s="258">
        <v>45</v>
      </c>
      <c r="I221" s="305"/>
      <c r="J221" s="716" t="s">
        <v>1085</v>
      </c>
      <c r="K221" s="717"/>
      <c r="L221" s="707" t="s">
        <v>1107</v>
      </c>
      <c r="M221" s="716" t="s">
        <v>1108</v>
      </c>
      <c r="N221" s="956"/>
      <c r="O221" s="956"/>
      <c r="P221" s="956"/>
      <c r="Q221" s="956"/>
      <c r="R221" s="956"/>
      <c r="S221" s="1077"/>
      <c r="T221" s="716" t="s">
        <v>1085</v>
      </c>
      <c r="U221" s="717"/>
      <c r="V221" s="707" t="s">
        <v>724</v>
      </c>
      <c r="W221" s="719" t="s">
        <v>93</v>
      </c>
      <c r="X221" s="704" t="s">
        <v>1079</v>
      </c>
      <c r="Y221" s="704" t="s">
        <v>1080</v>
      </c>
      <c r="Z221" s="704" t="s">
        <v>1081</v>
      </c>
      <c r="AA221" s="704" t="s">
        <v>1087</v>
      </c>
      <c r="AB221" s="704" t="s">
        <v>1083</v>
      </c>
      <c r="AC221" s="202">
        <v>45</v>
      </c>
      <c r="AD221" s="306"/>
      <c r="AE221" s="716" t="s">
        <v>1085</v>
      </c>
      <c r="AF221" s="717"/>
      <c r="AG221" s="1042" t="s">
        <v>1237</v>
      </c>
      <c r="AH221" s="704" t="s">
        <v>1107</v>
      </c>
      <c r="AI221" s="943" t="s">
        <v>1108</v>
      </c>
      <c r="AJ221" s="944"/>
      <c r="AK221" s="944"/>
      <c r="AL221" s="944"/>
      <c r="AM221" s="944"/>
      <c r="AN221" s="944"/>
      <c r="AO221" s="945"/>
      <c r="AP221" s="938" t="s">
        <v>1085</v>
      </c>
      <c r="AQ221" s="755" t="s">
        <v>1085</v>
      </c>
      <c r="AR221" s="1140"/>
      <c r="AS221" s="728"/>
      <c r="AT221" s="1100"/>
      <c r="AU221" s="648"/>
      <c r="AV221" s="651"/>
    </row>
    <row r="222" spans="1:48" s="301" customFormat="1" ht="18.75" customHeight="1">
      <c r="A222" s="989"/>
      <c r="B222" s="976"/>
      <c r="C222" s="703"/>
      <c r="D222" s="703"/>
      <c r="E222" s="703"/>
      <c r="F222" s="703"/>
      <c r="G222" s="703"/>
      <c r="H222" s="236">
        <v>30</v>
      </c>
      <c r="I222" s="307"/>
      <c r="J222" s="718"/>
      <c r="K222" s="697"/>
      <c r="L222" s="715"/>
      <c r="M222" s="718"/>
      <c r="N222" s="957"/>
      <c r="O222" s="957"/>
      <c r="P222" s="957"/>
      <c r="Q222" s="957"/>
      <c r="R222" s="957"/>
      <c r="S222" s="1078"/>
      <c r="T222" s="718"/>
      <c r="U222" s="697"/>
      <c r="V222" s="1084"/>
      <c r="W222" s="721"/>
      <c r="X222" s="705"/>
      <c r="Y222" s="705"/>
      <c r="Z222" s="705"/>
      <c r="AA222" s="705"/>
      <c r="AB222" s="705"/>
      <c r="AC222" s="236">
        <v>30</v>
      </c>
      <c r="AD222" s="307"/>
      <c r="AE222" s="718"/>
      <c r="AF222" s="697"/>
      <c r="AG222" s="1084"/>
      <c r="AH222" s="705"/>
      <c r="AI222" s="947"/>
      <c r="AJ222" s="948"/>
      <c r="AK222" s="948"/>
      <c r="AL222" s="948"/>
      <c r="AM222" s="948"/>
      <c r="AN222" s="948"/>
      <c r="AO222" s="949"/>
      <c r="AP222" s="939"/>
      <c r="AQ222" s="756"/>
      <c r="AR222" s="1141"/>
      <c r="AS222" s="729"/>
      <c r="AT222" s="1102"/>
      <c r="AU222" s="682" t="s">
        <v>1085</v>
      </c>
      <c r="AV222" s="669" t="s">
        <v>725</v>
      </c>
    </row>
    <row r="223" spans="1:48" s="301" customFormat="1" ht="30" customHeight="1">
      <c r="A223" s="989"/>
      <c r="B223" s="976"/>
      <c r="C223" s="703"/>
      <c r="D223" s="703"/>
      <c r="E223" s="703"/>
      <c r="F223" s="703"/>
      <c r="G223" s="703"/>
      <c r="H223" s="236">
        <v>15</v>
      </c>
      <c r="I223" s="307"/>
      <c r="J223" s="718"/>
      <c r="K223" s="697"/>
      <c r="L223" s="715"/>
      <c r="M223" s="718"/>
      <c r="N223" s="957"/>
      <c r="O223" s="957"/>
      <c r="P223" s="957"/>
      <c r="Q223" s="957"/>
      <c r="R223" s="957"/>
      <c r="S223" s="1078"/>
      <c r="T223" s="718"/>
      <c r="U223" s="697"/>
      <c r="V223" s="569" t="s">
        <v>901</v>
      </c>
      <c r="W223" s="720" t="s">
        <v>1107</v>
      </c>
      <c r="X223" s="950" t="s">
        <v>819</v>
      </c>
      <c r="Y223" s="951"/>
      <c r="Z223" s="951"/>
      <c r="AA223" s="951"/>
      <c r="AB223" s="951"/>
      <c r="AC223" s="951"/>
      <c r="AD223" s="952"/>
      <c r="AE223" s="718"/>
      <c r="AF223" s="697"/>
      <c r="AG223" s="1084"/>
      <c r="AH223" s="705"/>
      <c r="AI223" s="947"/>
      <c r="AJ223" s="948"/>
      <c r="AK223" s="948"/>
      <c r="AL223" s="948"/>
      <c r="AM223" s="948"/>
      <c r="AN223" s="948"/>
      <c r="AO223" s="949"/>
      <c r="AP223" s="939"/>
      <c r="AQ223" s="756"/>
      <c r="AR223" s="1141"/>
      <c r="AS223" s="729"/>
      <c r="AT223" s="1102"/>
      <c r="AU223" s="655"/>
      <c r="AV223" s="652"/>
    </row>
    <row r="224" spans="1:48" s="301" customFormat="1" ht="17.25" customHeight="1">
      <c r="A224" s="989"/>
      <c r="B224" s="976"/>
      <c r="C224" s="703"/>
      <c r="D224" s="703"/>
      <c r="E224" s="703"/>
      <c r="F224" s="703"/>
      <c r="G224" s="703"/>
      <c r="H224" s="236"/>
      <c r="I224" s="232"/>
      <c r="J224" s="718"/>
      <c r="K224" s="697"/>
      <c r="L224" s="715"/>
      <c r="M224" s="718"/>
      <c r="N224" s="957"/>
      <c r="O224" s="957"/>
      <c r="P224" s="957"/>
      <c r="Q224" s="957"/>
      <c r="R224" s="957"/>
      <c r="S224" s="1078"/>
      <c r="T224" s="718"/>
      <c r="U224" s="697"/>
      <c r="V224" s="569" t="s">
        <v>820</v>
      </c>
      <c r="W224" s="720"/>
      <c r="X224" s="950" t="s">
        <v>1108</v>
      </c>
      <c r="Y224" s="951"/>
      <c r="Z224" s="951"/>
      <c r="AA224" s="951"/>
      <c r="AB224" s="951"/>
      <c r="AC224" s="951"/>
      <c r="AD224" s="952"/>
      <c r="AE224" s="718"/>
      <c r="AF224" s="697"/>
      <c r="AG224" s="1084"/>
      <c r="AH224" s="705"/>
      <c r="AI224" s="947"/>
      <c r="AJ224" s="948"/>
      <c r="AK224" s="948"/>
      <c r="AL224" s="948"/>
      <c r="AM224" s="948"/>
      <c r="AN224" s="948"/>
      <c r="AO224" s="949"/>
      <c r="AP224" s="939"/>
      <c r="AQ224" s="756"/>
      <c r="AR224" s="1141"/>
      <c r="AS224" s="729"/>
      <c r="AT224" s="1102"/>
      <c r="AU224" s="655"/>
      <c r="AV224" s="652"/>
    </row>
    <row r="225" spans="1:48" s="301" customFormat="1" ht="17.25" customHeight="1" thickBot="1">
      <c r="A225" s="992"/>
      <c r="B225" s="1296"/>
      <c r="C225" s="1275"/>
      <c r="D225" s="1275"/>
      <c r="E225" s="1275"/>
      <c r="F225" s="1275"/>
      <c r="G225" s="1275"/>
      <c r="H225" s="319"/>
      <c r="I225" s="637"/>
      <c r="J225" s="1265"/>
      <c r="K225" s="1266"/>
      <c r="L225" s="1198"/>
      <c r="M225" s="1265"/>
      <c r="N225" s="1268"/>
      <c r="O225" s="1268"/>
      <c r="P225" s="1268"/>
      <c r="Q225" s="1268"/>
      <c r="R225" s="1268"/>
      <c r="S225" s="1295"/>
      <c r="T225" s="1265"/>
      <c r="U225" s="1266"/>
      <c r="V225" s="635" t="s">
        <v>723</v>
      </c>
      <c r="W225" s="1271"/>
      <c r="X225" s="1301" t="s">
        <v>1134</v>
      </c>
      <c r="Y225" s="1301"/>
      <c r="Z225" s="1301"/>
      <c r="AA225" s="1301"/>
      <c r="AB225" s="1301"/>
      <c r="AC225" s="1301"/>
      <c r="AD225" s="1301"/>
      <c r="AE225" s="1265"/>
      <c r="AF225" s="1266"/>
      <c r="AG225" s="1297"/>
      <c r="AH225" s="987"/>
      <c r="AI225" s="1276"/>
      <c r="AJ225" s="1194"/>
      <c r="AK225" s="1194"/>
      <c r="AL225" s="1194"/>
      <c r="AM225" s="1194"/>
      <c r="AN225" s="1194"/>
      <c r="AO225" s="1270"/>
      <c r="AP225" s="1277"/>
      <c r="AQ225" s="1278"/>
      <c r="AR225" s="1298"/>
      <c r="AS225" s="1299"/>
      <c r="AT225" s="1300"/>
      <c r="AU225" s="656"/>
      <c r="AV225" s="653"/>
    </row>
    <row r="226" spans="1:30" s="574" customFormat="1" ht="24.75" thickBot="1">
      <c r="A226" s="574" t="s">
        <v>1104</v>
      </c>
      <c r="B226" s="686"/>
      <c r="C226" s="687"/>
      <c r="D226" s="687"/>
      <c r="E226" s="687"/>
      <c r="F226" s="686"/>
      <c r="G226" s="687"/>
      <c r="H226" s="687"/>
      <c r="I226" s="687"/>
      <c r="J226" s="686"/>
      <c r="K226" s="687"/>
      <c r="L226" s="687"/>
      <c r="M226" s="687"/>
      <c r="N226" s="686"/>
      <c r="O226" s="686"/>
      <c r="P226" s="687"/>
      <c r="Q226" s="687"/>
      <c r="R226" s="687"/>
      <c r="S226" s="687"/>
      <c r="T226" s="687"/>
      <c r="U226" s="687"/>
      <c r="V226" s="687"/>
      <c r="W226" s="688"/>
      <c r="X226" s="687"/>
      <c r="Y226" s="687"/>
      <c r="Z226" s="687"/>
      <c r="AA226" s="687"/>
      <c r="AB226" s="687"/>
      <c r="AC226" s="687"/>
      <c r="AD226" s="687"/>
    </row>
    <row r="227" spans="1:48" s="301" customFormat="1" ht="15" thickBot="1">
      <c r="A227" s="740" t="s">
        <v>426</v>
      </c>
      <c r="B227" s="1194" t="s">
        <v>903</v>
      </c>
      <c r="C227" s="1194"/>
      <c r="D227" s="1194"/>
      <c r="E227" s="1194"/>
      <c r="F227" s="1194"/>
      <c r="G227" s="1194"/>
      <c r="H227" s="1194"/>
      <c r="I227" s="1194"/>
      <c r="J227" s="1194"/>
      <c r="K227" s="1194"/>
      <c r="L227" s="1194"/>
      <c r="M227" s="1194"/>
      <c r="N227" s="1194"/>
      <c r="O227" s="1194"/>
      <c r="P227" s="1194"/>
      <c r="Q227" s="1194"/>
      <c r="R227" s="1194"/>
      <c r="S227" s="1194"/>
      <c r="T227" s="1194"/>
      <c r="U227" s="1194"/>
      <c r="V227" s="1194"/>
      <c r="W227" s="1194"/>
      <c r="X227" s="1194"/>
      <c r="Y227" s="1194"/>
      <c r="Z227" s="1194"/>
      <c r="AA227" s="1194"/>
      <c r="AB227" s="323"/>
      <c r="AC227" s="323"/>
      <c r="AD227" s="323"/>
      <c r="AE227" s="770" t="s">
        <v>755</v>
      </c>
      <c r="AF227" s="770"/>
      <c r="AG227" s="770"/>
      <c r="AH227" s="770"/>
      <c r="AI227" s="770"/>
      <c r="AJ227" s="770"/>
      <c r="AK227" s="770"/>
      <c r="AL227" s="770"/>
      <c r="AM227" s="770"/>
      <c r="AN227" s="770"/>
      <c r="AO227" s="770"/>
      <c r="AP227" s="770"/>
      <c r="AQ227" s="770"/>
      <c r="AR227" s="770"/>
      <c r="AS227" s="770"/>
      <c r="AT227" s="763"/>
      <c r="AU227" s="770" t="s">
        <v>1101</v>
      </c>
      <c r="AV227" s="763"/>
    </row>
    <row r="228" spans="1:48" s="301" customFormat="1" ht="28.5">
      <c r="A228" s="741"/>
      <c r="B228" s="744" t="s">
        <v>1062</v>
      </c>
      <c r="C228" s="744"/>
      <c r="D228" s="744"/>
      <c r="E228" s="744"/>
      <c r="F228" s="744"/>
      <c r="G228" s="744"/>
      <c r="H228" s="744"/>
      <c r="I228" s="744"/>
      <c r="J228" s="744"/>
      <c r="K228" s="745"/>
      <c r="L228" s="743" t="s">
        <v>1063</v>
      </c>
      <c r="M228" s="744"/>
      <c r="N228" s="744"/>
      <c r="O228" s="744"/>
      <c r="P228" s="744"/>
      <c r="Q228" s="744"/>
      <c r="R228" s="744"/>
      <c r="S228" s="744"/>
      <c r="T228" s="744"/>
      <c r="U228" s="744"/>
      <c r="V228" s="746" t="s">
        <v>844</v>
      </c>
      <c r="W228" s="747"/>
      <c r="X228" s="747"/>
      <c r="Y228" s="747"/>
      <c r="Z228" s="747"/>
      <c r="AA228" s="747"/>
      <c r="AB228" s="747"/>
      <c r="AC228" s="747"/>
      <c r="AD228" s="747"/>
      <c r="AE228" s="747"/>
      <c r="AF228" s="747"/>
      <c r="AG228" s="746" t="s">
        <v>1064</v>
      </c>
      <c r="AH228" s="747"/>
      <c r="AI228" s="747"/>
      <c r="AJ228" s="747"/>
      <c r="AK228" s="747"/>
      <c r="AL228" s="747"/>
      <c r="AM228" s="747"/>
      <c r="AN228" s="747"/>
      <c r="AO228" s="747"/>
      <c r="AP228" s="747"/>
      <c r="AQ228" s="743" t="s">
        <v>754</v>
      </c>
      <c r="AR228" s="744"/>
      <c r="AS228" s="744"/>
      <c r="AT228" s="745"/>
      <c r="AU228" s="681" t="s">
        <v>148</v>
      </c>
      <c r="AV228" s="310" t="s">
        <v>910</v>
      </c>
    </row>
    <row r="229" spans="1:48" s="301" customFormat="1" ht="29.25" thickBot="1">
      <c r="A229" s="742"/>
      <c r="B229" s="225" t="s">
        <v>1065</v>
      </c>
      <c r="C229" s="224" t="s">
        <v>1066</v>
      </c>
      <c r="D229" s="224" t="s">
        <v>1067</v>
      </c>
      <c r="E229" s="225" t="s">
        <v>1068</v>
      </c>
      <c r="F229" s="224" t="s">
        <v>1069</v>
      </c>
      <c r="G229" s="224" t="s">
        <v>1070</v>
      </c>
      <c r="H229" s="224" t="s">
        <v>1071</v>
      </c>
      <c r="I229" s="224" t="s">
        <v>1072</v>
      </c>
      <c r="J229" s="748" t="s">
        <v>1073</v>
      </c>
      <c r="K229" s="749"/>
      <c r="L229" s="223" t="s">
        <v>845</v>
      </c>
      <c r="M229" s="224" t="s">
        <v>1066</v>
      </c>
      <c r="N229" s="224" t="s">
        <v>1067</v>
      </c>
      <c r="O229" s="225" t="s">
        <v>1068</v>
      </c>
      <c r="P229" s="224" t="s">
        <v>1069</v>
      </c>
      <c r="Q229" s="224" t="s">
        <v>1070</v>
      </c>
      <c r="R229" s="224" t="s">
        <v>1071</v>
      </c>
      <c r="S229" s="224" t="s">
        <v>1072</v>
      </c>
      <c r="T229" s="748" t="s">
        <v>1073</v>
      </c>
      <c r="U229" s="749"/>
      <c r="V229" s="227" t="s">
        <v>1074</v>
      </c>
      <c r="W229" s="354" t="s">
        <v>846</v>
      </c>
      <c r="X229" s="224" t="s">
        <v>1066</v>
      </c>
      <c r="Y229" s="224" t="s">
        <v>1067</v>
      </c>
      <c r="Z229" s="225" t="s">
        <v>1068</v>
      </c>
      <c r="AA229" s="224" t="s">
        <v>1069</v>
      </c>
      <c r="AB229" s="224" t="s">
        <v>1070</v>
      </c>
      <c r="AC229" s="224" t="s">
        <v>1071</v>
      </c>
      <c r="AD229" s="224" t="s">
        <v>1072</v>
      </c>
      <c r="AE229" s="748" t="s">
        <v>1073</v>
      </c>
      <c r="AF229" s="749"/>
      <c r="AG229" s="227" t="s">
        <v>1074</v>
      </c>
      <c r="AH229" s="225" t="s">
        <v>846</v>
      </c>
      <c r="AI229" s="224" t="s">
        <v>1066</v>
      </c>
      <c r="AJ229" s="224" t="s">
        <v>1067</v>
      </c>
      <c r="AK229" s="225" t="s">
        <v>1068</v>
      </c>
      <c r="AL229" s="224" t="s">
        <v>1069</v>
      </c>
      <c r="AM229" s="224" t="s">
        <v>1070</v>
      </c>
      <c r="AN229" s="224" t="s">
        <v>1071</v>
      </c>
      <c r="AO229" s="224" t="s">
        <v>1072</v>
      </c>
      <c r="AP229" s="228" t="s">
        <v>1073</v>
      </c>
      <c r="AQ229" s="750" t="s">
        <v>1075</v>
      </c>
      <c r="AR229" s="751"/>
      <c r="AS229" s="229" t="s">
        <v>1076</v>
      </c>
      <c r="AT229" s="357" t="s">
        <v>1077</v>
      </c>
      <c r="AU229" s="638" t="s">
        <v>1077</v>
      </c>
      <c r="AV229" s="629" t="s">
        <v>1077</v>
      </c>
    </row>
    <row r="230" spans="1:48" s="301" customFormat="1" ht="28.5">
      <c r="A230" s="988" t="s">
        <v>455</v>
      </c>
      <c r="B230" s="973" t="s">
        <v>902</v>
      </c>
      <c r="C230" s="703" t="s">
        <v>841</v>
      </c>
      <c r="D230" s="703" t="s">
        <v>1111</v>
      </c>
      <c r="E230" s="703" t="s">
        <v>1081</v>
      </c>
      <c r="F230" s="703" t="s">
        <v>1082</v>
      </c>
      <c r="G230" s="703" t="s">
        <v>1083</v>
      </c>
      <c r="H230" s="258">
        <v>45</v>
      </c>
      <c r="I230" s="234" t="s">
        <v>1130</v>
      </c>
      <c r="J230" s="716" t="s">
        <v>1085</v>
      </c>
      <c r="K230" s="717"/>
      <c r="L230" s="707" t="s">
        <v>1107</v>
      </c>
      <c r="M230" s="716" t="s">
        <v>1108</v>
      </c>
      <c r="N230" s="956"/>
      <c r="O230" s="956"/>
      <c r="P230" s="956"/>
      <c r="Q230" s="956"/>
      <c r="R230" s="956"/>
      <c r="S230" s="1077"/>
      <c r="T230" s="716" t="s">
        <v>1085</v>
      </c>
      <c r="U230" s="717"/>
      <c r="V230" s="204" t="s">
        <v>1117</v>
      </c>
      <c r="W230" s="296" t="s">
        <v>1107</v>
      </c>
      <c r="X230" s="922" t="s">
        <v>1134</v>
      </c>
      <c r="Y230" s="922"/>
      <c r="Z230" s="922"/>
      <c r="AA230" s="922"/>
      <c r="AB230" s="922"/>
      <c r="AC230" s="922"/>
      <c r="AD230" s="922"/>
      <c r="AE230" s="716" t="s">
        <v>1085</v>
      </c>
      <c r="AF230" s="717"/>
      <c r="AG230" s="707" t="s">
        <v>821</v>
      </c>
      <c r="AH230" s="704" t="s">
        <v>1107</v>
      </c>
      <c r="AI230" s="943" t="s">
        <v>1108</v>
      </c>
      <c r="AJ230" s="944"/>
      <c r="AK230" s="944"/>
      <c r="AL230" s="944"/>
      <c r="AM230" s="944"/>
      <c r="AN230" s="944"/>
      <c r="AO230" s="945"/>
      <c r="AP230" s="938" t="s">
        <v>1085</v>
      </c>
      <c r="AQ230" s="755" t="s">
        <v>1127</v>
      </c>
      <c r="AR230" s="752" t="s">
        <v>849</v>
      </c>
      <c r="AS230" s="965" t="s">
        <v>855</v>
      </c>
      <c r="AT230" s="1047" t="s">
        <v>308</v>
      </c>
      <c r="AU230" s="683"/>
      <c r="AV230" s="280"/>
    </row>
    <row r="231" spans="1:48" s="301" customFormat="1" ht="36" customHeight="1">
      <c r="A231" s="989"/>
      <c r="B231" s="976"/>
      <c r="C231" s="703"/>
      <c r="D231" s="703"/>
      <c r="E231" s="703"/>
      <c r="F231" s="703"/>
      <c r="G231" s="703"/>
      <c r="H231" s="236">
        <v>30</v>
      </c>
      <c r="I231" s="232" t="s">
        <v>1139</v>
      </c>
      <c r="J231" s="718"/>
      <c r="K231" s="697"/>
      <c r="L231" s="715"/>
      <c r="M231" s="718"/>
      <c r="N231" s="957"/>
      <c r="O231" s="957"/>
      <c r="P231" s="957"/>
      <c r="Q231" s="957"/>
      <c r="R231" s="957"/>
      <c r="S231" s="1078"/>
      <c r="T231" s="718"/>
      <c r="U231" s="697"/>
      <c r="V231" s="569" t="s">
        <v>726</v>
      </c>
      <c r="W231" s="415" t="s">
        <v>1107</v>
      </c>
      <c r="X231" s="950" t="s">
        <v>1108</v>
      </c>
      <c r="Y231" s="951"/>
      <c r="Z231" s="951"/>
      <c r="AA231" s="951"/>
      <c r="AB231" s="951"/>
      <c r="AC231" s="951"/>
      <c r="AD231" s="952"/>
      <c r="AE231" s="718"/>
      <c r="AF231" s="697"/>
      <c r="AG231" s="1248"/>
      <c r="AH231" s="705"/>
      <c r="AI231" s="947"/>
      <c r="AJ231" s="948"/>
      <c r="AK231" s="948"/>
      <c r="AL231" s="948"/>
      <c r="AM231" s="948"/>
      <c r="AN231" s="948"/>
      <c r="AO231" s="949"/>
      <c r="AP231" s="1250"/>
      <c r="AQ231" s="756"/>
      <c r="AR231" s="753"/>
      <c r="AS231" s="966"/>
      <c r="AT231" s="1047"/>
      <c r="AU231" s="683" t="s">
        <v>727</v>
      </c>
      <c r="AV231" s="280" t="s">
        <v>728</v>
      </c>
    </row>
    <row r="232" spans="1:48" s="301" customFormat="1" ht="36" customHeight="1">
      <c r="A232" s="989"/>
      <c r="B232" s="976"/>
      <c r="C232" s="703"/>
      <c r="D232" s="703"/>
      <c r="E232" s="703"/>
      <c r="F232" s="703"/>
      <c r="G232" s="703"/>
      <c r="H232" s="236"/>
      <c r="I232" s="232"/>
      <c r="J232" s="718"/>
      <c r="K232" s="697"/>
      <c r="L232" s="715"/>
      <c r="M232" s="718"/>
      <c r="N232" s="957"/>
      <c r="O232" s="957"/>
      <c r="P232" s="957"/>
      <c r="Q232" s="957"/>
      <c r="R232" s="957"/>
      <c r="S232" s="1078"/>
      <c r="T232" s="718"/>
      <c r="U232" s="697"/>
      <c r="V232" s="570" t="s">
        <v>1317</v>
      </c>
      <c r="W232" s="415" t="s">
        <v>1107</v>
      </c>
      <c r="X232" s="950" t="s">
        <v>1226</v>
      </c>
      <c r="Y232" s="951"/>
      <c r="Z232" s="951"/>
      <c r="AA232" s="951"/>
      <c r="AB232" s="951"/>
      <c r="AC232" s="951"/>
      <c r="AD232" s="952"/>
      <c r="AE232" s="718"/>
      <c r="AF232" s="697"/>
      <c r="AG232" s="1248"/>
      <c r="AH232" s="705"/>
      <c r="AI232" s="947"/>
      <c r="AJ232" s="948"/>
      <c r="AK232" s="948"/>
      <c r="AL232" s="948"/>
      <c r="AM232" s="948"/>
      <c r="AN232" s="948"/>
      <c r="AO232" s="949"/>
      <c r="AP232" s="1250"/>
      <c r="AQ232" s="756"/>
      <c r="AR232" s="753"/>
      <c r="AS232" s="966"/>
      <c r="AT232" s="1047"/>
      <c r="AU232" s="683"/>
      <c r="AV232" s="280"/>
    </row>
    <row r="233" spans="1:48" s="301" customFormat="1" ht="14.25">
      <c r="A233" s="989"/>
      <c r="B233" s="976"/>
      <c r="C233" s="703"/>
      <c r="D233" s="703"/>
      <c r="E233" s="703"/>
      <c r="F233" s="703"/>
      <c r="G233" s="703"/>
      <c r="H233" s="236">
        <v>20</v>
      </c>
      <c r="I233" s="232" t="s">
        <v>1321</v>
      </c>
      <c r="J233" s="718"/>
      <c r="K233" s="697"/>
      <c r="L233" s="715"/>
      <c r="M233" s="718"/>
      <c r="N233" s="957"/>
      <c r="O233" s="957"/>
      <c r="P233" s="957"/>
      <c r="Q233" s="957"/>
      <c r="R233" s="957"/>
      <c r="S233" s="1078"/>
      <c r="T233" s="718"/>
      <c r="U233" s="697"/>
      <c r="V233" s="1247" t="s">
        <v>1121</v>
      </c>
      <c r="W233" s="1066" t="s">
        <v>93</v>
      </c>
      <c r="X233" s="1015" t="s">
        <v>1079</v>
      </c>
      <c r="Y233" s="1015" t="s">
        <v>1087</v>
      </c>
      <c r="Z233" s="1015" t="s">
        <v>1081</v>
      </c>
      <c r="AA233" s="1015" t="s">
        <v>1087</v>
      </c>
      <c r="AB233" s="1015" t="s">
        <v>1083</v>
      </c>
      <c r="AC233" s="565">
        <v>45</v>
      </c>
      <c r="AD233" s="609" t="s">
        <v>1139</v>
      </c>
      <c r="AE233" s="718"/>
      <c r="AF233" s="697"/>
      <c r="AG233" s="1248"/>
      <c r="AH233" s="705"/>
      <c r="AI233" s="947"/>
      <c r="AJ233" s="948"/>
      <c r="AK233" s="948"/>
      <c r="AL233" s="948"/>
      <c r="AM233" s="948"/>
      <c r="AN233" s="948"/>
      <c r="AO233" s="949"/>
      <c r="AP233" s="1250"/>
      <c r="AQ233" s="756"/>
      <c r="AR233" s="753"/>
      <c r="AS233" s="966"/>
      <c r="AT233" s="1047"/>
      <c r="AU233" s="683"/>
      <c r="AV233" s="280"/>
    </row>
    <row r="234" spans="1:48" s="301" customFormat="1" ht="14.25">
      <c r="A234" s="989"/>
      <c r="B234" s="976"/>
      <c r="C234" s="703"/>
      <c r="D234" s="703"/>
      <c r="E234" s="703"/>
      <c r="F234" s="703"/>
      <c r="G234" s="703"/>
      <c r="H234" s="236"/>
      <c r="I234" s="232"/>
      <c r="J234" s="718"/>
      <c r="K234" s="697"/>
      <c r="L234" s="715"/>
      <c r="M234" s="718"/>
      <c r="N234" s="957"/>
      <c r="O234" s="957"/>
      <c r="P234" s="957"/>
      <c r="Q234" s="957"/>
      <c r="R234" s="957"/>
      <c r="S234" s="1078"/>
      <c r="T234" s="718"/>
      <c r="U234" s="697"/>
      <c r="V234" s="1200"/>
      <c r="W234" s="721"/>
      <c r="X234" s="1016"/>
      <c r="Y234" s="1016"/>
      <c r="Z234" s="1016"/>
      <c r="AA234" s="1016"/>
      <c r="AB234" s="1016"/>
      <c r="AC234" s="583">
        <v>25</v>
      </c>
      <c r="AD234" s="568" t="s">
        <v>1321</v>
      </c>
      <c r="AE234" s="718"/>
      <c r="AF234" s="697"/>
      <c r="AG234" s="1248"/>
      <c r="AH234" s="705"/>
      <c r="AI234" s="947"/>
      <c r="AJ234" s="948"/>
      <c r="AK234" s="948"/>
      <c r="AL234" s="948"/>
      <c r="AM234" s="948"/>
      <c r="AN234" s="948"/>
      <c r="AO234" s="949"/>
      <c r="AP234" s="1250"/>
      <c r="AQ234" s="756"/>
      <c r="AR234" s="753"/>
      <c r="AS234" s="966"/>
      <c r="AT234" s="1047"/>
      <c r="AU234" s="683"/>
      <c r="AV234" s="280"/>
    </row>
    <row r="235" spans="1:48" s="301" customFormat="1" ht="28.5">
      <c r="A235" s="990"/>
      <c r="B235" s="979"/>
      <c r="C235" s="703"/>
      <c r="D235" s="703"/>
      <c r="E235" s="703"/>
      <c r="F235" s="703"/>
      <c r="G235" s="703"/>
      <c r="H235" s="245"/>
      <c r="I235" s="247"/>
      <c r="J235" s="698"/>
      <c r="K235" s="699"/>
      <c r="L235" s="708"/>
      <c r="M235" s="698"/>
      <c r="N235" s="958"/>
      <c r="O235" s="958"/>
      <c r="P235" s="958"/>
      <c r="Q235" s="958"/>
      <c r="R235" s="958"/>
      <c r="S235" s="1079"/>
      <c r="T235" s="698"/>
      <c r="U235" s="699"/>
      <c r="V235" s="220" t="s">
        <v>1228</v>
      </c>
      <c r="W235" s="328" t="s">
        <v>1107</v>
      </c>
      <c r="X235" s="953" t="s">
        <v>823</v>
      </c>
      <c r="Y235" s="954"/>
      <c r="Z235" s="954"/>
      <c r="AA235" s="954"/>
      <c r="AB235" s="954"/>
      <c r="AC235" s="954"/>
      <c r="AD235" s="955"/>
      <c r="AE235" s="698"/>
      <c r="AF235" s="699"/>
      <c r="AG235" s="1249"/>
      <c r="AH235" s="706"/>
      <c r="AI235" s="946"/>
      <c r="AJ235" s="744"/>
      <c r="AK235" s="744"/>
      <c r="AL235" s="744"/>
      <c r="AM235" s="744"/>
      <c r="AN235" s="744"/>
      <c r="AO235" s="747"/>
      <c r="AP235" s="1251"/>
      <c r="AQ235" s="739"/>
      <c r="AR235" s="754"/>
      <c r="AS235" s="967"/>
      <c r="AT235" s="1048"/>
      <c r="AU235" s="684"/>
      <c r="AV235" s="281"/>
    </row>
    <row r="236" spans="1:48" s="301" customFormat="1" ht="64.5" customHeight="1">
      <c r="A236" s="988" t="s">
        <v>456</v>
      </c>
      <c r="B236" s="707" t="s">
        <v>427</v>
      </c>
      <c r="C236" s="703" t="s">
        <v>1079</v>
      </c>
      <c r="D236" s="703" t="s">
        <v>1111</v>
      </c>
      <c r="E236" s="703" t="s">
        <v>1081</v>
      </c>
      <c r="F236" s="703" t="s">
        <v>1082</v>
      </c>
      <c r="G236" s="703" t="s">
        <v>1083</v>
      </c>
      <c r="H236" s="258">
        <v>45</v>
      </c>
      <c r="I236" s="234" t="s">
        <v>1136</v>
      </c>
      <c r="J236" s="716" t="s">
        <v>1085</v>
      </c>
      <c r="K236" s="717"/>
      <c r="L236" s="707" t="s">
        <v>1107</v>
      </c>
      <c r="M236" s="716" t="s">
        <v>1108</v>
      </c>
      <c r="N236" s="956"/>
      <c r="O236" s="956"/>
      <c r="P236" s="956"/>
      <c r="Q236" s="956"/>
      <c r="R236" s="956"/>
      <c r="S236" s="1077"/>
      <c r="T236" s="716" t="s">
        <v>1085</v>
      </c>
      <c r="U236" s="717"/>
      <c r="V236" s="205" t="s">
        <v>824</v>
      </c>
      <c r="W236" s="296" t="s">
        <v>1107</v>
      </c>
      <c r="X236" s="1129" t="s">
        <v>1108</v>
      </c>
      <c r="Y236" s="1130"/>
      <c r="Z236" s="1130"/>
      <c r="AA236" s="1130"/>
      <c r="AB236" s="1130"/>
      <c r="AC236" s="1130"/>
      <c r="AD236" s="1131"/>
      <c r="AE236" s="716" t="s">
        <v>1085</v>
      </c>
      <c r="AF236" s="717"/>
      <c r="AG236" s="1255" t="s">
        <v>821</v>
      </c>
      <c r="AH236" s="704" t="s">
        <v>1107</v>
      </c>
      <c r="AI236" s="943" t="s">
        <v>1108</v>
      </c>
      <c r="AJ236" s="944"/>
      <c r="AK236" s="944"/>
      <c r="AL236" s="944"/>
      <c r="AM236" s="944"/>
      <c r="AN236" s="944"/>
      <c r="AO236" s="945"/>
      <c r="AP236" s="942" t="s">
        <v>1085</v>
      </c>
      <c r="AQ236" s="755" t="s">
        <v>1127</v>
      </c>
      <c r="AR236" s="752" t="s">
        <v>849</v>
      </c>
      <c r="AS236" s="758" t="s">
        <v>855</v>
      </c>
      <c r="AT236" s="1252" t="s">
        <v>825</v>
      </c>
      <c r="AU236" s="283" t="s">
        <v>727</v>
      </c>
      <c r="AV236" s="280" t="s">
        <v>728</v>
      </c>
    </row>
    <row r="237" spans="1:48" s="301" customFormat="1" ht="36" customHeight="1">
      <c r="A237" s="989"/>
      <c r="B237" s="715"/>
      <c r="C237" s="703"/>
      <c r="D237" s="703"/>
      <c r="E237" s="703"/>
      <c r="F237" s="703"/>
      <c r="G237" s="703"/>
      <c r="H237" s="236">
        <v>30</v>
      </c>
      <c r="I237" s="232" t="s">
        <v>1135</v>
      </c>
      <c r="J237" s="718"/>
      <c r="K237" s="697"/>
      <c r="L237" s="715"/>
      <c r="M237" s="718"/>
      <c r="N237" s="957"/>
      <c r="O237" s="957"/>
      <c r="P237" s="957"/>
      <c r="Q237" s="957"/>
      <c r="R237" s="957"/>
      <c r="S237" s="1078"/>
      <c r="T237" s="718"/>
      <c r="U237" s="697"/>
      <c r="V237" s="570" t="s">
        <v>1317</v>
      </c>
      <c r="W237" s="415" t="s">
        <v>1107</v>
      </c>
      <c r="X237" s="950" t="s">
        <v>729</v>
      </c>
      <c r="Y237" s="951"/>
      <c r="Z237" s="951"/>
      <c r="AA237" s="951"/>
      <c r="AB237" s="951"/>
      <c r="AC237" s="951"/>
      <c r="AD237" s="952"/>
      <c r="AE237" s="718"/>
      <c r="AF237" s="697"/>
      <c r="AG237" s="1057"/>
      <c r="AH237" s="705"/>
      <c r="AI237" s="947"/>
      <c r="AJ237" s="948"/>
      <c r="AK237" s="948"/>
      <c r="AL237" s="948"/>
      <c r="AM237" s="948"/>
      <c r="AN237" s="948"/>
      <c r="AO237" s="949"/>
      <c r="AP237" s="1058"/>
      <c r="AQ237" s="756"/>
      <c r="AR237" s="753"/>
      <c r="AS237" s="759"/>
      <c r="AT237" s="1253"/>
      <c r="AU237" s="650"/>
      <c r="AV237" s="641"/>
    </row>
    <row r="238" spans="1:48" s="301" customFormat="1" ht="28.5">
      <c r="A238" s="990"/>
      <c r="B238" s="708"/>
      <c r="C238" s="703"/>
      <c r="D238" s="703"/>
      <c r="E238" s="703"/>
      <c r="F238" s="703"/>
      <c r="G238" s="703"/>
      <c r="H238" s="245">
        <v>20</v>
      </c>
      <c r="I238" s="247" t="s">
        <v>1321</v>
      </c>
      <c r="J238" s="698"/>
      <c r="K238" s="699"/>
      <c r="L238" s="708"/>
      <c r="M238" s="698"/>
      <c r="N238" s="958"/>
      <c r="O238" s="958"/>
      <c r="P238" s="958"/>
      <c r="Q238" s="958"/>
      <c r="R238" s="958"/>
      <c r="S238" s="1079"/>
      <c r="T238" s="698"/>
      <c r="U238" s="699"/>
      <c r="V238" s="205" t="s">
        <v>1121</v>
      </c>
      <c r="W238" s="327" t="s">
        <v>93</v>
      </c>
      <c r="X238" s="203" t="s">
        <v>1079</v>
      </c>
      <c r="Y238" s="203" t="s">
        <v>1087</v>
      </c>
      <c r="Z238" s="203" t="s">
        <v>1081</v>
      </c>
      <c r="AA238" s="203" t="s">
        <v>1122</v>
      </c>
      <c r="AB238" s="203" t="s">
        <v>1083</v>
      </c>
      <c r="AC238" s="203">
        <v>45</v>
      </c>
      <c r="AD238" s="287" t="s">
        <v>1136</v>
      </c>
      <c r="AE238" s="698"/>
      <c r="AF238" s="699"/>
      <c r="AG238" s="743"/>
      <c r="AH238" s="706"/>
      <c r="AI238" s="946"/>
      <c r="AJ238" s="744"/>
      <c r="AK238" s="744"/>
      <c r="AL238" s="744"/>
      <c r="AM238" s="744"/>
      <c r="AN238" s="744"/>
      <c r="AO238" s="747"/>
      <c r="AP238" s="745"/>
      <c r="AQ238" s="739"/>
      <c r="AR238" s="754"/>
      <c r="AS238" s="760"/>
      <c r="AT238" s="1254"/>
      <c r="AU238" s="645"/>
      <c r="AV238" s="293"/>
    </row>
    <row r="239" spans="1:48" s="301" customFormat="1" ht="28.5">
      <c r="A239" s="988" t="s">
        <v>457</v>
      </c>
      <c r="B239" s="707" t="s">
        <v>852</v>
      </c>
      <c r="C239" s="703" t="s">
        <v>848</v>
      </c>
      <c r="D239" s="703" t="s">
        <v>1080</v>
      </c>
      <c r="E239" s="703" t="s">
        <v>1081</v>
      </c>
      <c r="F239" s="703" t="s">
        <v>1082</v>
      </c>
      <c r="G239" s="703" t="s">
        <v>1083</v>
      </c>
      <c r="H239" s="258">
        <v>45</v>
      </c>
      <c r="I239" s="234" t="s">
        <v>826</v>
      </c>
      <c r="J239" s="207" t="s">
        <v>1155</v>
      </c>
      <c r="K239" s="207" t="s">
        <v>730</v>
      </c>
      <c r="L239" s="707" t="s">
        <v>1107</v>
      </c>
      <c r="M239" s="716" t="s">
        <v>1108</v>
      </c>
      <c r="N239" s="956"/>
      <c r="O239" s="956"/>
      <c r="P239" s="956"/>
      <c r="Q239" s="956"/>
      <c r="R239" s="956"/>
      <c r="S239" s="1077"/>
      <c r="T239" s="716" t="s">
        <v>1085</v>
      </c>
      <c r="U239" s="717"/>
      <c r="V239" s="204" t="s">
        <v>731</v>
      </c>
      <c r="W239" s="296" t="s">
        <v>1107</v>
      </c>
      <c r="X239" s="922" t="s">
        <v>1134</v>
      </c>
      <c r="Y239" s="922"/>
      <c r="Z239" s="922"/>
      <c r="AA239" s="922"/>
      <c r="AB239" s="922"/>
      <c r="AC239" s="922"/>
      <c r="AD239" s="922"/>
      <c r="AE239" s="716" t="s">
        <v>1085</v>
      </c>
      <c r="AF239" s="717"/>
      <c r="AG239" s="707" t="s">
        <v>1157</v>
      </c>
      <c r="AH239" s="704" t="s">
        <v>1107</v>
      </c>
      <c r="AI239" s="943" t="s">
        <v>1108</v>
      </c>
      <c r="AJ239" s="1163"/>
      <c r="AK239" s="1163"/>
      <c r="AL239" s="1163"/>
      <c r="AM239" s="1163"/>
      <c r="AN239" s="1163"/>
      <c r="AO239" s="1256"/>
      <c r="AP239" s="938" t="s">
        <v>1085</v>
      </c>
      <c r="AQ239" s="755" t="s">
        <v>1127</v>
      </c>
      <c r="AR239" s="752" t="s">
        <v>849</v>
      </c>
      <c r="AS239" s="965" t="s">
        <v>855</v>
      </c>
      <c r="AT239" s="709" t="s">
        <v>308</v>
      </c>
      <c r="AU239" s="282"/>
      <c r="AV239" s="260"/>
    </row>
    <row r="240" spans="1:48" s="301" customFormat="1" ht="36" customHeight="1">
      <c r="A240" s="989"/>
      <c r="B240" s="715"/>
      <c r="C240" s="703"/>
      <c r="D240" s="703"/>
      <c r="E240" s="703"/>
      <c r="F240" s="703"/>
      <c r="G240" s="703"/>
      <c r="H240" s="236">
        <v>30</v>
      </c>
      <c r="I240" s="232" t="s">
        <v>827</v>
      </c>
      <c r="J240" s="251" t="s">
        <v>1155</v>
      </c>
      <c r="K240" s="210" t="s">
        <v>1311</v>
      </c>
      <c r="L240" s="715"/>
      <c r="M240" s="718"/>
      <c r="N240" s="957"/>
      <c r="O240" s="957"/>
      <c r="P240" s="957"/>
      <c r="Q240" s="957"/>
      <c r="R240" s="957"/>
      <c r="S240" s="1078"/>
      <c r="T240" s="718"/>
      <c r="U240" s="697"/>
      <c r="V240" s="569" t="s">
        <v>899</v>
      </c>
      <c r="W240" s="415" t="s">
        <v>1107</v>
      </c>
      <c r="X240" s="950" t="s">
        <v>1108</v>
      </c>
      <c r="Y240" s="951"/>
      <c r="Z240" s="951"/>
      <c r="AA240" s="951"/>
      <c r="AB240" s="951"/>
      <c r="AC240" s="951"/>
      <c r="AD240" s="952"/>
      <c r="AE240" s="718"/>
      <c r="AF240" s="697"/>
      <c r="AG240" s="1084"/>
      <c r="AH240" s="705"/>
      <c r="AI240" s="1257"/>
      <c r="AJ240" s="1258"/>
      <c r="AK240" s="1258"/>
      <c r="AL240" s="1258"/>
      <c r="AM240" s="1258"/>
      <c r="AN240" s="1258"/>
      <c r="AO240" s="1259"/>
      <c r="AP240" s="939"/>
      <c r="AQ240" s="756"/>
      <c r="AR240" s="753"/>
      <c r="AS240" s="966"/>
      <c r="AT240" s="1039"/>
      <c r="AU240" s="283" t="s">
        <v>727</v>
      </c>
      <c r="AV240" s="280" t="s">
        <v>728</v>
      </c>
    </row>
    <row r="241" spans="1:48" s="301" customFormat="1" ht="28.5">
      <c r="A241" s="989"/>
      <c r="B241" s="715"/>
      <c r="C241" s="703"/>
      <c r="D241" s="703"/>
      <c r="E241" s="703"/>
      <c r="F241" s="703"/>
      <c r="G241" s="703"/>
      <c r="H241" s="236">
        <v>20</v>
      </c>
      <c r="I241" s="232" t="s">
        <v>1141</v>
      </c>
      <c r="J241" s="251" t="s">
        <v>1155</v>
      </c>
      <c r="K241" s="210" t="s">
        <v>1321</v>
      </c>
      <c r="L241" s="715"/>
      <c r="M241" s="718"/>
      <c r="N241" s="957"/>
      <c r="O241" s="957"/>
      <c r="P241" s="957"/>
      <c r="Q241" s="957"/>
      <c r="R241" s="957"/>
      <c r="S241" s="1078"/>
      <c r="T241" s="718"/>
      <c r="U241" s="697"/>
      <c r="V241" s="569" t="s">
        <v>853</v>
      </c>
      <c r="W241" s="415" t="s">
        <v>1107</v>
      </c>
      <c r="X241" s="950" t="s">
        <v>828</v>
      </c>
      <c r="Y241" s="1161"/>
      <c r="Z241" s="1161"/>
      <c r="AA241" s="1161"/>
      <c r="AB241" s="1161"/>
      <c r="AC241" s="1161"/>
      <c r="AD241" s="1162"/>
      <c r="AE241" s="718"/>
      <c r="AF241" s="697"/>
      <c r="AG241" s="1084"/>
      <c r="AH241" s="705"/>
      <c r="AI241" s="1257"/>
      <c r="AJ241" s="1258"/>
      <c r="AK241" s="1258"/>
      <c r="AL241" s="1258"/>
      <c r="AM241" s="1258"/>
      <c r="AN241" s="1258"/>
      <c r="AO241" s="1259"/>
      <c r="AP241" s="939"/>
      <c r="AQ241" s="756"/>
      <c r="AR241" s="753"/>
      <c r="AS241" s="966"/>
      <c r="AT241" s="1039"/>
      <c r="AU241" s="283"/>
      <c r="AV241" s="280"/>
    </row>
    <row r="242" spans="1:48" s="301" customFormat="1" ht="14.25">
      <c r="A242" s="989"/>
      <c r="B242" s="715"/>
      <c r="C242" s="703"/>
      <c r="D242" s="703"/>
      <c r="E242" s="703"/>
      <c r="F242" s="703"/>
      <c r="G242" s="703"/>
      <c r="H242" s="286"/>
      <c r="J242" s="251"/>
      <c r="K242" s="239"/>
      <c r="L242" s="715"/>
      <c r="M242" s="718"/>
      <c r="N242" s="957"/>
      <c r="O242" s="957"/>
      <c r="P242" s="957"/>
      <c r="Q242" s="957"/>
      <c r="R242" s="957"/>
      <c r="S242" s="1078"/>
      <c r="T242" s="718"/>
      <c r="U242" s="697"/>
      <c r="V242" s="715" t="s">
        <v>1121</v>
      </c>
      <c r="W242" s="720" t="s">
        <v>93</v>
      </c>
      <c r="X242" s="705" t="s">
        <v>1079</v>
      </c>
      <c r="Y242" s="705" t="s">
        <v>1087</v>
      </c>
      <c r="Z242" s="705" t="s">
        <v>1081</v>
      </c>
      <c r="AA242" s="705" t="s">
        <v>1087</v>
      </c>
      <c r="AB242" s="705" t="s">
        <v>1083</v>
      </c>
      <c r="AC242" s="203">
        <v>45</v>
      </c>
      <c r="AD242" s="344" t="s">
        <v>1135</v>
      </c>
      <c r="AE242" s="207" t="s">
        <v>1155</v>
      </c>
      <c r="AF242" s="207" t="s">
        <v>732</v>
      </c>
      <c r="AG242" s="1084"/>
      <c r="AH242" s="705"/>
      <c r="AI242" s="1257"/>
      <c r="AJ242" s="1258"/>
      <c r="AK242" s="1258"/>
      <c r="AL242" s="1258"/>
      <c r="AM242" s="1258"/>
      <c r="AN242" s="1258"/>
      <c r="AO242" s="1259"/>
      <c r="AP242" s="939"/>
      <c r="AQ242" s="756"/>
      <c r="AR242" s="753"/>
      <c r="AS242" s="966"/>
      <c r="AT242" s="1039"/>
      <c r="AU242" s="283"/>
      <c r="AV242" s="280"/>
    </row>
    <row r="243" spans="1:48" s="301" customFormat="1" ht="14.25">
      <c r="A243" s="989"/>
      <c r="B243" s="715"/>
      <c r="C243" s="703"/>
      <c r="D243" s="703"/>
      <c r="E243" s="703"/>
      <c r="F243" s="703"/>
      <c r="G243" s="703"/>
      <c r="H243" s="236"/>
      <c r="I243" s="232"/>
      <c r="J243" s="251"/>
      <c r="K243" s="239"/>
      <c r="L243" s="715"/>
      <c r="M243" s="718"/>
      <c r="N243" s="957"/>
      <c r="O243" s="957"/>
      <c r="P243" s="957"/>
      <c r="Q243" s="957"/>
      <c r="R243" s="957"/>
      <c r="S243" s="1078"/>
      <c r="T243" s="718"/>
      <c r="U243" s="697"/>
      <c r="V243" s="746"/>
      <c r="W243" s="980"/>
      <c r="X243" s="706"/>
      <c r="Y243" s="706"/>
      <c r="Z243" s="706"/>
      <c r="AA243" s="706"/>
      <c r="AB243" s="706"/>
      <c r="AC243" s="245">
        <v>25</v>
      </c>
      <c r="AD243" s="247" t="s">
        <v>1327</v>
      </c>
      <c r="AE243" s="251" t="s">
        <v>1155</v>
      </c>
      <c r="AF243" s="210" t="s">
        <v>733</v>
      </c>
      <c r="AG243" s="1084"/>
      <c r="AH243" s="705"/>
      <c r="AI243" s="1257"/>
      <c r="AJ243" s="1258"/>
      <c r="AK243" s="1258"/>
      <c r="AL243" s="1258"/>
      <c r="AM243" s="1258"/>
      <c r="AN243" s="1258"/>
      <c r="AO243" s="1259"/>
      <c r="AP243" s="939"/>
      <c r="AQ243" s="756"/>
      <c r="AR243" s="753"/>
      <c r="AS243" s="966"/>
      <c r="AT243" s="1039"/>
      <c r="AU243" s="283"/>
      <c r="AV243" s="280"/>
    </row>
    <row r="244" spans="1:48" s="301" customFormat="1" ht="33" customHeight="1">
      <c r="A244" s="988" t="s">
        <v>458</v>
      </c>
      <c r="B244" s="707" t="s">
        <v>902</v>
      </c>
      <c r="C244" s="703" t="s">
        <v>841</v>
      </c>
      <c r="D244" s="703" t="s">
        <v>1265</v>
      </c>
      <c r="E244" s="1260" t="s">
        <v>1081</v>
      </c>
      <c r="F244" s="202" t="s">
        <v>1087</v>
      </c>
      <c r="G244" s="1119" t="s">
        <v>1083</v>
      </c>
      <c r="H244" s="258">
        <v>45</v>
      </c>
      <c r="I244" s="234" t="s">
        <v>829</v>
      </c>
      <c r="J244" s="212" t="s">
        <v>830</v>
      </c>
      <c r="K244" s="395" t="s">
        <v>831</v>
      </c>
      <c r="L244" s="707" t="s">
        <v>1107</v>
      </c>
      <c r="M244" s="716" t="s">
        <v>1108</v>
      </c>
      <c r="N244" s="956"/>
      <c r="O244" s="956"/>
      <c r="P244" s="956"/>
      <c r="Q244" s="956"/>
      <c r="R244" s="956"/>
      <c r="S244" s="1077"/>
      <c r="T244" s="716" t="s">
        <v>1085</v>
      </c>
      <c r="U244" s="1261"/>
      <c r="V244" s="205" t="s">
        <v>1312</v>
      </c>
      <c r="W244" s="296" t="s">
        <v>1107</v>
      </c>
      <c r="X244" s="1129" t="s">
        <v>1257</v>
      </c>
      <c r="Y244" s="1130"/>
      <c r="Z244" s="1130"/>
      <c r="AA244" s="1130"/>
      <c r="AB244" s="1130"/>
      <c r="AC244" s="1130"/>
      <c r="AD244" s="1131"/>
      <c r="AE244" s="716" t="s">
        <v>1085</v>
      </c>
      <c r="AF244" s="717"/>
      <c r="AG244" s="707" t="s">
        <v>832</v>
      </c>
      <c r="AH244" s="704" t="s">
        <v>1107</v>
      </c>
      <c r="AI244" s="943" t="s">
        <v>1108</v>
      </c>
      <c r="AJ244" s="944"/>
      <c r="AK244" s="944"/>
      <c r="AL244" s="944"/>
      <c r="AM244" s="944"/>
      <c r="AN244" s="944"/>
      <c r="AO244" s="945"/>
      <c r="AP244" s="938" t="s">
        <v>1085</v>
      </c>
      <c r="AQ244" s="755" t="s">
        <v>1085</v>
      </c>
      <c r="AR244" s="752"/>
      <c r="AS244" s="704"/>
      <c r="AT244" s="971"/>
      <c r="AU244" s="647" t="s">
        <v>734</v>
      </c>
      <c r="AV244" s="661"/>
    </row>
    <row r="245" spans="1:48" s="301" customFormat="1" ht="36" customHeight="1">
      <c r="A245" s="989"/>
      <c r="B245" s="715"/>
      <c r="C245" s="703"/>
      <c r="D245" s="703"/>
      <c r="E245" s="1260"/>
      <c r="F245" s="203" t="s">
        <v>1087</v>
      </c>
      <c r="G245" s="1119"/>
      <c r="H245" s="236">
        <v>30</v>
      </c>
      <c r="I245" s="232" t="s">
        <v>1288</v>
      </c>
      <c r="J245" s="201" t="s">
        <v>830</v>
      </c>
      <c r="K245" s="396" t="s">
        <v>833</v>
      </c>
      <c r="L245" s="715"/>
      <c r="M245" s="718"/>
      <c r="N245" s="957"/>
      <c r="O245" s="957"/>
      <c r="P245" s="957"/>
      <c r="Q245" s="957"/>
      <c r="R245" s="957"/>
      <c r="S245" s="1078"/>
      <c r="T245" s="1262"/>
      <c r="U245" s="1263"/>
      <c r="V245" s="569" t="s">
        <v>899</v>
      </c>
      <c r="W245" s="415" t="s">
        <v>1107</v>
      </c>
      <c r="X245" s="950" t="s">
        <v>1108</v>
      </c>
      <c r="Y245" s="951"/>
      <c r="Z245" s="951"/>
      <c r="AA245" s="951"/>
      <c r="AB245" s="951"/>
      <c r="AC245" s="951"/>
      <c r="AD245" s="952"/>
      <c r="AE245" s="718"/>
      <c r="AF245" s="697"/>
      <c r="AG245" s="1084"/>
      <c r="AH245" s="705"/>
      <c r="AI245" s="947"/>
      <c r="AJ245" s="948"/>
      <c r="AK245" s="948"/>
      <c r="AL245" s="948"/>
      <c r="AM245" s="948"/>
      <c r="AN245" s="948"/>
      <c r="AO245" s="949"/>
      <c r="AP245" s="939"/>
      <c r="AQ245" s="756"/>
      <c r="AR245" s="930"/>
      <c r="AS245" s="928"/>
      <c r="AT245" s="1059"/>
      <c r="AU245" s="677" t="s">
        <v>945</v>
      </c>
      <c r="AV245" s="664"/>
    </row>
    <row r="246" spans="1:48" s="301" customFormat="1" ht="34.5" customHeight="1">
      <c r="A246" s="989"/>
      <c r="B246" s="715"/>
      <c r="C246" s="703"/>
      <c r="D246" s="703"/>
      <c r="E246" s="1260"/>
      <c r="F246" s="241" t="s">
        <v>1120</v>
      </c>
      <c r="G246" s="1119"/>
      <c r="H246" s="236">
        <v>20</v>
      </c>
      <c r="I246" s="232" t="s">
        <v>1154</v>
      </c>
      <c r="J246" s="242" t="s">
        <v>830</v>
      </c>
      <c r="K246" s="397" t="s">
        <v>834</v>
      </c>
      <c r="L246" s="715"/>
      <c r="M246" s="718"/>
      <c r="N246" s="957"/>
      <c r="O246" s="957"/>
      <c r="P246" s="957"/>
      <c r="Q246" s="957"/>
      <c r="R246" s="957"/>
      <c r="S246" s="1078"/>
      <c r="T246" s="1174"/>
      <c r="U246" s="1264"/>
      <c r="V246" s="608" t="s">
        <v>1152</v>
      </c>
      <c r="W246" s="413" t="s">
        <v>1107</v>
      </c>
      <c r="X246" s="1143" t="s">
        <v>1209</v>
      </c>
      <c r="Y246" s="1144"/>
      <c r="Z246" s="1144"/>
      <c r="AA246" s="1144"/>
      <c r="AB246" s="1144"/>
      <c r="AC246" s="1144"/>
      <c r="AD246" s="1145"/>
      <c r="AE246" s="718"/>
      <c r="AF246" s="697"/>
      <c r="AG246" s="1084"/>
      <c r="AH246" s="705"/>
      <c r="AI246" s="947"/>
      <c r="AJ246" s="948"/>
      <c r="AK246" s="948"/>
      <c r="AL246" s="948"/>
      <c r="AM246" s="948"/>
      <c r="AN246" s="948"/>
      <c r="AO246" s="949"/>
      <c r="AP246" s="939"/>
      <c r="AQ246" s="756"/>
      <c r="AR246" s="931"/>
      <c r="AS246" s="929"/>
      <c r="AT246" s="1060"/>
      <c r="AU246" s="663"/>
      <c r="AV246" s="664"/>
    </row>
    <row r="247" spans="1:48" s="301" customFormat="1" ht="78.75" customHeight="1">
      <c r="A247" s="988" t="s">
        <v>459</v>
      </c>
      <c r="B247" s="707" t="s">
        <v>427</v>
      </c>
      <c r="C247" s="704" t="s">
        <v>1079</v>
      </c>
      <c r="D247" s="704" t="s">
        <v>1080</v>
      </c>
      <c r="E247" s="704" t="s">
        <v>1081</v>
      </c>
      <c r="F247" s="704" t="s">
        <v>1091</v>
      </c>
      <c r="G247" s="704" t="s">
        <v>1083</v>
      </c>
      <c r="H247" s="258">
        <v>35</v>
      </c>
      <c r="I247" s="234" t="s">
        <v>893</v>
      </c>
      <c r="J247" s="207" t="s">
        <v>1155</v>
      </c>
      <c r="K247" s="207" t="s">
        <v>835</v>
      </c>
      <c r="L247" s="707" t="s">
        <v>427</v>
      </c>
      <c r="M247" s="704" t="s">
        <v>848</v>
      </c>
      <c r="N247" s="704" t="s">
        <v>1080</v>
      </c>
      <c r="O247" s="704" t="s">
        <v>1081</v>
      </c>
      <c r="P247" s="704" t="s">
        <v>1082</v>
      </c>
      <c r="Q247" s="704" t="s">
        <v>1083</v>
      </c>
      <c r="R247" s="258">
        <v>35</v>
      </c>
      <c r="S247" s="234" t="s">
        <v>893</v>
      </c>
      <c r="T247" s="207" t="s">
        <v>1155</v>
      </c>
      <c r="U247" s="207" t="s">
        <v>1238</v>
      </c>
      <c r="V247" s="587" t="s">
        <v>836</v>
      </c>
      <c r="W247" s="414" t="s">
        <v>1107</v>
      </c>
      <c r="X247" s="1238" t="s">
        <v>1236</v>
      </c>
      <c r="Y247" s="1239"/>
      <c r="Z247" s="1239"/>
      <c r="AA247" s="1239"/>
      <c r="AB247" s="1239"/>
      <c r="AC247" s="1239"/>
      <c r="AD247" s="1240"/>
      <c r="AE247" s="716" t="s">
        <v>1085</v>
      </c>
      <c r="AF247" s="717"/>
      <c r="AG247" s="1042" t="s">
        <v>1182</v>
      </c>
      <c r="AH247" s="704" t="s">
        <v>1107</v>
      </c>
      <c r="AI247" s="943" t="s">
        <v>1108</v>
      </c>
      <c r="AJ247" s="944"/>
      <c r="AK247" s="944"/>
      <c r="AL247" s="944"/>
      <c r="AM247" s="944"/>
      <c r="AN247" s="944"/>
      <c r="AO247" s="945"/>
      <c r="AP247" s="938" t="s">
        <v>1085</v>
      </c>
      <c r="AQ247" s="1077" t="s">
        <v>1127</v>
      </c>
      <c r="AR247" s="752" t="s">
        <v>849</v>
      </c>
      <c r="AS247" s="965" t="s">
        <v>117</v>
      </c>
      <c r="AT247" s="709" t="s">
        <v>118</v>
      </c>
      <c r="AU247" s="282" t="s">
        <v>735</v>
      </c>
      <c r="AV247" s="260" t="s">
        <v>750</v>
      </c>
    </row>
    <row r="248" spans="1:48" s="301" customFormat="1" ht="34.5" customHeight="1">
      <c r="A248" s="990"/>
      <c r="B248" s="708"/>
      <c r="C248" s="706"/>
      <c r="D248" s="706"/>
      <c r="E248" s="706"/>
      <c r="F248" s="706"/>
      <c r="G248" s="706"/>
      <c r="H248" s="245">
        <v>20</v>
      </c>
      <c r="I248" s="247" t="s">
        <v>837</v>
      </c>
      <c r="J248" s="273" t="s">
        <v>1155</v>
      </c>
      <c r="K248" s="273" t="s">
        <v>838</v>
      </c>
      <c r="L248" s="708"/>
      <c r="M248" s="706"/>
      <c r="N248" s="706"/>
      <c r="O248" s="706"/>
      <c r="P248" s="706"/>
      <c r="Q248" s="706"/>
      <c r="R248" s="245"/>
      <c r="S248" s="247"/>
      <c r="T248" s="273"/>
      <c r="U248" s="273"/>
      <c r="V248" s="608" t="s">
        <v>899</v>
      </c>
      <c r="W248" s="413" t="s">
        <v>1107</v>
      </c>
      <c r="X248" s="1143" t="s">
        <v>1108</v>
      </c>
      <c r="Y248" s="1144"/>
      <c r="Z248" s="1144"/>
      <c r="AA248" s="1144"/>
      <c r="AB248" s="1144"/>
      <c r="AC248" s="1144"/>
      <c r="AD248" s="1145"/>
      <c r="AE248" s="698"/>
      <c r="AF248" s="699"/>
      <c r="AG248" s="746"/>
      <c r="AH248" s="706"/>
      <c r="AI248" s="946"/>
      <c r="AJ248" s="744"/>
      <c r="AK248" s="744"/>
      <c r="AL248" s="744"/>
      <c r="AM248" s="744"/>
      <c r="AN248" s="744"/>
      <c r="AO248" s="747"/>
      <c r="AP248" s="940"/>
      <c r="AQ248" s="1079"/>
      <c r="AR248" s="754"/>
      <c r="AS248" s="967"/>
      <c r="AT248" s="1040"/>
      <c r="AU248" s="284"/>
      <c r="AV248" s="281"/>
    </row>
    <row r="249" spans="1:48" s="301" customFormat="1" ht="36" customHeight="1">
      <c r="A249" s="988" t="s">
        <v>438</v>
      </c>
      <c r="B249" s="707" t="s">
        <v>93</v>
      </c>
      <c r="C249" s="704" t="s">
        <v>1079</v>
      </c>
      <c r="D249" s="704" t="s">
        <v>1120</v>
      </c>
      <c r="E249" s="704" t="s">
        <v>1081</v>
      </c>
      <c r="F249" s="704" t="s">
        <v>1087</v>
      </c>
      <c r="G249" s="704" t="s">
        <v>1132</v>
      </c>
      <c r="H249" s="704">
        <v>30</v>
      </c>
      <c r="I249" s="965" t="s">
        <v>839</v>
      </c>
      <c r="J249" s="716" t="s">
        <v>1085</v>
      </c>
      <c r="K249" s="717"/>
      <c r="L249" s="707" t="s">
        <v>93</v>
      </c>
      <c r="M249" s="704" t="s">
        <v>1079</v>
      </c>
      <c r="N249" s="704" t="s">
        <v>1111</v>
      </c>
      <c r="O249" s="704" t="s">
        <v>1081</v>
      </c>
      <c r="P249" s="704" t="s">
        <v>1091</v>
      </c>
      <c r="Q249" s="704" t="s">
        <v>1132</v>
      </c>
      <c r="R249" s="704">
        <v>30</v>
      </c>
      <c r="S249" s="965" t="s">
        <v>840</v>
      </c>
      <c r="T249" s="716" t="s">
        <v>1085</v>
      </c>
      <c r="U249" s="717"/>
      <c r="V249" s="610" t="s">
        <v>899</v>
      </c>
      <c r="W249" s="414" t="s">
        <v>93</v>
      </c>
      <c r="X249" s="566" t="s">
        <v>1079</v>
      </c>
      <c r="Y249" s="566" t="s">
        <v>1111</v>
      </c>
      <c r="Z249" s="566" t="s">
        <v>1081</v>
      </c>
      <c r="AA249" s="566" t="s">
        <v>1091</v>
      </c>
      <c r="AB249" s="566" t="s">
        <v>1132</v>
      </c>
      <c r="AC249" s="566">
        <v>30</v>
      </c>
      <c r="AD249" s="611" t="s">
        <v>840</v>
      </c>
      <c r="AE249" s="716" t="s">
        <v>1085</v>
      </c>
      <c r="AF249" s="717"/>
      <c r="AG249" s="755" t="s">
        <v>1237</v>
      </c>
      <c r="AH249" s="973" t="s">
        <v>93</v>
      </c>
      <c r="AI249" s="704" t="s">
        <v>1079</v>
      </c>
      <c r="AJ249" s="704" t="s">
        <v>1111</v>
      </c>
      <c r="AK249" s="704" t="s">
        <v>1081</v>
      </c>
      <c r="AL249" s="704" t="s">
        <v>1082</v>
      </c>
      <c r="AM249" s="704" t="s">
        <v>1132</v>
      </c>
      <c r="AN249" s="704">
        <v>10</v>
      </c>
      <c r="AO249" s="965" t="s">
        <v>1130</v>
      </c>
      <c r="AP249" s="938" t="s">
        <v>1085</v>
      </c>
      <c r="AQ249" s="1077" t="s">
        <v>1085</v>
      </c>
      <c r="AR249" s="752"/>
      <c r="AS249" s="704"/>
      <c r="AT249" s="971"/>
      <c r="AU249" s="204" t="s">
        <v>690</v>
      </c>
      <c r="AV249" s="661" t="s">
        <v>689</v>
      </c>
    </row>
    <row r="250" spans="1:48" s="301" customFormat="1" ht="34.5" customHeight="1">
      <c r="A250" s="990"/>
      <c r="B250" s="708"/>
      <c r="C250" s="706"/>
      <c r="D250" s="706"/>
      <c r="E250" s="706"/>
      <c r="F250" s="706"/>
      <c r="G250" s="706"/>
      <c r="H250" s="706"/>
      <c r="I250" s="967"/>
      <c r="J250" s="698"/>
      <c r="K250" s="699"/>
      <c r="L250" s="708"/>
      <c r="M250" s="706"/>
      <c r="N250" s="706"/>
      <c r="O250" s="706"/>
      <c r="P250" s="706"/>
      <c r="Q250" s="706"/>
      <c r="R250" s="706"/>
      <c r="S250" s="967"/>
      <c r="T250" s="698"/>
      <c r="U250" s="699"/>
      <c r="V250" s="608" t="s">
        <v>1152</v>
      </c>
      <c r="W250" s="413" t="s">
        <v>93</v>
      </c>
      <c r="X250" s="602" t="s">
        <v>1079</v>
      </c>
      <c r="Y250" s="602" t="s">
        <v>1111</v>
      </c>
      <c r="Z250" s="602" t="s">
        <v>1081</v>
      </c>
      <c r="AA250" s="602" t="s">
        <v>1087</v>
      </c>
      <c r="AB250" s="602" t="s">
        <v>1132</v>
      </c>
      <c r="AC250" s="602">
        <v>45</v>
      </c>
      <c r="AD250" s="607" t="s">
        <v>839</v>
      </c>
      <c r="AE250" s="698"/>
      <c r="AF250" s="699"/>
      <c r="AG250" s="739"/>
      <c r="AH250" s="979"/>
      <c r="AI250" s="706"/>
      <c r="AJ250" s="706"/>
      <c r="AK250" s="706"/>
      <c r="AL250" s="706"/>
      <c r="AM250" s="706"/>
      <c r="AN250" s="706"/>
      <c r="AO250" s="967"/>
      <c r="AP250" s="940"/>
      <c r="AQ250" s="1079"/>
      <c r="AR250" s="1026"/>
      <c r="AS250" s="1027"/>
      <c r="AT250" s="1090"/>
      <c r="AU250" s="671"/>
      <c r="AV250" s="672"/>
    </row>
    <row r="251" spans="1:48" s="301" customFormat="1" ht="34.5" customHeight="1">
      <c r="A251" s="988" t="s">
        <v>178</v>
      </c>
      <c r="B251" s="707" t="s">
        <v>93</v>
      </c>
      <c r="C251" s="704" t="s">
        <v>1079</v>
      </c>
      <c r="D251" s="704" t="s">
        <v>1120</v>
      </c>
      <c r="E251" s="704" t="s">
        <v>1081</v>
      </c>
      <c r="F251" s="704" t="s">
        <v>1087</v>
      </c>
      <c r="G251" s="704" t="s">
        <v>1132</v>
      </c>
      <c r="H251" s="704">
        <v>30</v>
      </c>
      <c r="I251" s="965" t="s">
        <v>839</v>
      </c>
      <c r="J251" s="716" t="s">
        <v>1085</v>
      </c>
      <c r="K251" s="717"/>
      <c r="L251" s="707" t="s">
        <v>93</v>
      </c>
      <c r="M251" s="704" t="s">
        <v>1079</v>
      </c>
      <c r="N251" s="704" t="s">
        <v>1111</v>
      </c>
      <c r="O251" s="704" t="s">
        <v>1081</v>
      </c>
      <c r="P251" s="704" t="s">
        <v>1091</v>
      </c>
      <c r="Q251" s="704" t="s">
        <v>1132</v>
      </c>
      <c r="R251" s="704">
        <v>30</v>
      </c>
      <c r="S251" s="965" t="s">
        <v>840</v>
      </c>
      <c r="T251" s="716" t="s">
        <v>1085</v>
      </c>
      <c r="U251" s="717"/>
      <c r="V251" s="610" t="s">
        <v>899</v>
      </c>
      <c r="W251" s="414" t="s">
        <v>93</v>
      </c>
      <c r="X251" s="566" t="s">
        <v>1079</v>
      </c>
      <c r="Y251" s="566" t="s">
        <v>1111</v>
      </c>
      <c r="Z251" s="566" t="s">
        <v>1081</v>
      </c>
      <c r="AA251" s="566" t="s">
        <v>1091</v>
      </c>
      <c r="AB251" s="566" t="s">
        <v>1132</v>
      </c>
      <c r="AC251" s="566">
        <v>30</v>
      </c>
      <c r="AD251" s="611" t="s">
        <v>840</v>
      </c>
      <c r="AE251" s="716" t="s">
        <v>1085</v>
      </c>
      <c r="AF251" s="717"/>
      <c r="AG251" s="755" t="s">
        <v>1237</v>
      </c>
      <c r="AH251" s="973" t="s">
        <v>93</v>
      </c>
      <c r="AI251" s="704" t="s">
        <v>1079</v>
      </c>
      <c r="AJ251" s="704" t="s">
        <v>1111</v>
      </c>
      <c r="AK251" s="704" t="s">
        <v>1081</v>
      </c>
      <c r="AL251" s="704" t="s">
        <v>1082</v>
      </c>
      <c r="AM251" s="704" t="s">
        <v>1132</v>
      </c>
      <c r="AN251" s="704">
        <v>10</v>
      </c>
      <c r="AO251" s="965" t="s">
        <v>1130</v>
      </c>
      <c r="AP251" s="938" t="s">
        <v>1085</v>
      </c>
      <c r="AQ251" s="1077" t="s">
        <v>1085</v>
      </c>
      <c r="AR251" s="752"/>
      <c r="AS251" s="704"/>
      <c r="AT251" s="971"/>
      <c r="AU251" s="204" t="s">
        <v>689</v>
      </c>
      <c r="AV251" s="661" t="s">
        <v>688</v>
      </c>
    </row>
    <row r="252" spans="1:48" s="301" customFormat="1" ht="34.5" customHeight="1">
      <c r="A252" s="990"/>
      <c r="B252" s="708"/>
      <c r="C252" s="706"/>
      <c r="D252" s="706"/>
      <c r="E252" s="706"/>
      <c r="F252" s="706"/>
      <c r="G252" s="706"/>
      <c r="H252" s="706"/>
      <c r="I252" s="967"/>
      <c r="J252" s="698"/>
      <c r="K252" s="699"/>
      <c r="L252" s="708"/>
      <c r="M252" s="706"/>
      <c r="N252" s="706"/>
      <c r="O252" s="706"/>
      <c r="P252" s="706"/>
      <c r="Q252" s="706"/>
      <c r="R252" s="706"/>
      <c r="S252" s="967"/>
      <c r="T252" s="698"/>
      <c r="U252" s="699"/>
      <c r="V252" s="608" t="s">
        <v>1152</v>
      </c>
      <c r="W252" s="413" t="s">
        <v>93</v>
      </c>
      <c r="X252" s="602" t="s">
        <v>1079</v>
      </c>
      <c r="Y252" s="602" t="s">
        <v>1111</v>
      </c>
      <c r="Z252" s="602" t="s">
        <v>1081</v>
      </c>
      <c r="AA252" s="602" t="s">
        <v>1087</v>
      </c>
      <c r="AB252" s="602" t="s">
        <v>1132</v>
      </c>
      <c r="AC252" s="602">
        <v>45</v>
      </c>
      <c r="AD252" s="607" t="s">
        <v>839</v>
      </c>
      <c r="AE252" s="698"/>
      <c r="AF252" s="699"/>
      <c r="AG252" s="739"/>
      <c r="AH252" s="979"/>
      <c r="AI252" s="706"/>
      <c r="AJ252" s="706"/>
      <c r="AK252" s="706"/>
      <c r="AL252" s="706"/>
      <c r="AM252" s="706"/>
      <c r="AN252" s="706"/>
      <c r="AO252" s="967"/>
      <c r="AP252" s="940"/>
      <c r="AQ252" s="1079"/>
      <c r="AR252" s="1026"/>
      <c r="AS252" s="1027"/>
      <c r="AT252" s="1090"/>
      <c r="AU252" s="671"/>
      <c r="AV252" s="672"/>
    </row>
    <row r="253" spans="1:48" s="301" customFormat="1" ht="36" customHeight="1">
      <c r="A253" s="988" t="s">
        <v>180</v>
      </c>
      <c r="B253" s="707" t="s">
        <v>93</v>
      </c>
      <c r="C253" s="704" t="s">
        <v>1079</v>
      </c>
      <c r="D253" s="704" t="s">
        <v>1120</v>
      </c>
      <c r="E253" s="704" t="s">
        <v>1081</v>
      </c>
      <c r="F253" s="704" t="s">
        <v>1087</v>
      </c>
      <c r="G253" s="704" t="s">
        <v>1132</v>
      </c>
      <c r="H253" s="704">
        <v>30</v>
      </c>
      <c r="I253" s="965" t="s">
        <v>839</v>
      </c>
      <c r="J253" s="716" t="s">
        <v>1085</v>
      </c>
      <c r="K253" s="717"/>
      <c r="L253" s="707" t="s">
        <v>93</v>
      </c>
      <c r="M253" s="704" t="s">
        <v>1079</v>
      </c>
      <c r="N253" s="704" t="s">
        <v>1111</v>
      </c>
      <c r="O253" s="704" t="s">
        <v>1081</v>
      </c>
      <c r="P253" s="704" t="s">
        <v>1091</v>
      </c>
      <c r="Q253" s="704" t="s">
        <v>1132</v>
      </c>
      <c r="R253" s="704">
        <v>30</v>
      </c>
      <c r="S253" s="965" t="s">
        <v>840</v>
      </c>
      <c r="T253" s="716" t="s">
        <v>1085</v>
      </c>
      <c r="U253" s="717"/>
      <c r="V253" s="610" t="s">
        <v>899</v>
      </c>
      <c r="W253" s="414" t="s">
        <v>93</v>
      </c>
      <c r="X253" s="566" t="s">
        <v>1079</v>
      </c>
      <c r="Y253" s="566" t="s">
        <v>1111</v>
      </c>
      <c r="Z253" s="566" t="s">
        <v>1081</v>
      </c>
      <c r="AA253" s="566" t="s">
        <v>1091</v>
      </c>
      <c r="AB253" s="566" t="s">
        <v>1132</v>
      </c>
      <c r="AC253" s="566">
        <v>30</v>
      </c>
      <c r="AD253" s="611" t="s">
        <v>840</v>
      </c>
      <c r="AE253" s="716" t="s">
        <v>1085</v>
      </c>
      <c r="AF253" s="717"/>
      <c r="AG253" s="755" t="s">
        <v>1237</v>
      </c>
      <c r="AH253" s="973" t="s">
        <v>93</v>
      </c>
      <c r="AI253" s="704" t="s">
        <v>1079</v>
      </c>
      <c r="AJ253" s="704" t="s">
        <v>1111</v>
      </c>
      <c r="AK253" s="704" t="s">
        <v>1081</v>
      </c>
      <c r="AL253" s="704" t="s">
        <v>1082</v>
      </c>
      <c r="AM253" s="704" t="s">
        <v>1132</v>
      </c>
      <c r="AN253" s="704">
        <v>10</v>
      </c>
      <c r="AO253" s="965" t="s">
        <v>1130</v>
      </c>
      <c r="AP253" s="938" t="s">
        <v>1085</v>
      </c>
      <c r="AQ253" s="1077" t="s">
        <v>1085</v>
      </c>
      <c r="AR253" s="752"/>
      <c r="AS253" s="704"/>
      <c r="AT253" s="971"/>
      <c r="AU253" s="204" t="s">
        <v>689</v>
      </c>
      <c r="AV253" s="661" t="s">
        <v>689</v>
      </c>
    </row>
    <row r="254" spans="1:48" s="301" customFormat="1" ht="33" customHeight="1">
      <c r="A254" s="990"/>
      <c r="B254" s="708"/>
      <c r="C254" s="706"/>
      <c r="D254" s="706"/>
      <c r="E254" s="706"/>
      <c r="F254" s="706"/>
      <c r="G254" s="706"/>
      <c r="H254" s="706"/>
      <c r="I254" s="967"/>
      <c r="J254" s="698"/>
      <c r="K254" s="699"/>
      <c r="L254" s="708"/>
      <c r="M254" s="706"/>
      <c r="N254" s="706"/>
      <c r="O254" s="706"/>
      <c r="P254" s="706"/>
      <c r="Q254" s="706"/>
      <c r="R254" s="706"/>
      <c r="S254" s="967"/>
      <c r="T254" s="698"/>
      <c r="U254" s="699"/>
      <c r="V254" s="407" t="s">
        <v>1152</v>
      </c>
      <c r="W254" s="328" t="s">
        <v>93</v>
      </c>
      <c r="X254" s="241" t="s">
        <v>1079</v>
      </c>
      <c r="Y254" s="241" t="s">
        <v>1111</v>
      </c>
      <c r="Z254" s="241" t="s">
        <v>1081</v>
      </c>
      <c r="AA254" s="241" t="s">
        <v>1087</v>
      </c>
      <c r="AB254" s="241" t="s">
        <v>1132</v>
      </c>
      <c r="AC254" s="241">
        <v>45</v>
      </c>
      <c r="AD254" s="248" t="s">
        <v>839</v>
      </c>
      <c r="AE254" s="698"/>
      <c r="AF254" s="699"/>
      <c r="AG254" s="739"/>
      <c r="AH254" s="979"/>
      <c r="AI254" s="706"/>
      <c r="AJ254" s="706"/>
      <c r="AK254" s="706"/>
      <c r="AL254" s="706"/>
      <c r="AM254" s="706"/>
      <c r="AN254" s="706"/>
      <c r="AO254" s="967"/>
      <c r="AP254" s="940"/>
      <c r="AQ254" s="1079"/>
      <c r="AR254" s="1026"/>
      <c r="AS254" s="1027"/>
      <c r="AT254" s="1090"/>
      <c r="AU254" s="671"/>
      <c r="AV254" s="672"/>
    </row>
    <row r="255" spans="1:48" s="301" customFormat="1" ht="34.5" customHeight="1">
      <c r="A255" s="988" t="s">
        <v>445</v>
      </c>
      <c r="B255" s="707" t="s">
        <v>427</v>
      </c>
      <c r="C255" s="704" t="s">
        <v>847</v>
      </c>
      <c r="D255" s="704" t="s">
        <v>1082</v>
      </c>
      <c r="E255" s="704" t="s">
        <v>1086</v>
      </c>
      <c r="F255" s="704" t="s">
        <v>856</v>
      </c>
      <c r="G255" s="704" t="s">
        <v>1083</v>
      </c>
      <c r="H255" s="704">
        <v>45</v>
      </c>
      <c r="I255" s="1006" t="s">
        <v>1139</v>
      </c>
      <c r="J255" s="716" t="s">
        <v>1085</v>
      </c>
      <c r="K255" s="717"/>
      <c r="L255" s="707" t="s">
        <v>427</v>
      </c>
      <c r="M255" s="704" t="s">
        <v>847</v>
      </c>
      <c r="N255" s="704" t="s">
        <v>1239</v>
      </c>
      <c r="O255" s="704" t="s">
        <v>1086</v>
      </c>
      <c r="P255" s="704" t="s">
        <v>856</v>
      </c>
      <c r="Q255" s="704" t="s">
        <v>1083</v>
      </c>
      <c r="R255" s="704">
        <v>30</v>
      </c>
      <c r="S255" s="1006" t="s">
        <v>1139</v>
      </c>
      <c r="T255" s="956" t="s">
        <v>1085</v>
      </c>
      <c r="U255" s="717"/>
      <c r="V255" s="205" t="s">
        <v>1312</v>
      </c>
      <c r="W255" s="296" t="s">
        <v>1107</v>
      </c>
      <c r="X255" s="1129" t="s">
        <v>1134</v>
      </c>
      <c r="Y255" s="1130"/>
      <c r="Z255" s="1130"/>
      <c r="AA255" s="1130"/>
      <c r="AB255" s="1130"/>
      <c r="AC255" s="1130"/>
      <c r="AD255" s="1131"/>
      <c r="AE255" s="716" t="s">
        <v>1085</v>
      </c>
      <c r="AF255" s="717"/>
      <c r="AG255" s="1056"/>
      <c r="AH255" s="944"/>
      <c r="AI255" s="944"/>
      <c r="AJ255" s="944"/>
      <c r="AK255" s="944"/>
      <c r="AL255" s="944"/>
      <c r="AM255" s="944"/>
      <c r="AN255" s="944"/>
      <c r="AO255" s="944"/>
      <c r="AP255" s="942"/>
      <c r="AQ255" s="755" t="s">
        <v>1095</v>
      </c>
      <c r="AR255" s="752" t="s">
        <v>1093</v>
      </c>
      <c r="AS255" s="965" t="s">
        <v>842</v>
      </c>
      <c r="AT255" s="1046" t="s">
        <v>308</v>
      </c>
      <c r="AU255" s="788" t="s">
        <v>751</v>
      </c>
      <c r="AV255" s="1067" t="s">
        <v>752</v>
      </c>
    </row>
    <row r="256" spans="1:48" s="301" customFormat="1" ht="36" customHeight="1">
      <c r="A256" s="989"/>
      <c r="B256" s="715"/>
      <c r="C256" s="705"/>
      <c r="D256" s="705"/>
      <c r="E256" s="705"/>
      <c r="F256" s="705"/>
      <c r="G256" s="705"/>
      <c r="H256" s="705"/>
      <c r="I256" s="1135"/>
      <c r="J256" s="718"/>
      <c r="K256" s="697"/>
      <c r="L256" s="715"/>
      <c r="M256" s="705"/>
      <c r="N256" s="705"/>
      <c r="O256" s="705"/>
      <c r="P256" s="705"/>
      <c r="Q256" s="705"/>
      <c r="R256" s="705"/>
      <c r="S256" s="1135"/>
      <c r="T256" s="957"/>
      <c r="U256" s="697"/>
      <c r="V256" s="569" t="s">
        <v>899</v>
      </c>
      <c r="W256" s="415" t="s">
        <v>1107</v>
      </c>
      <c r="X256" s="950" t="s">
        <v>1108</v>
      </c>
      <c r="Y256" s="951"/>
      <c r="Z256" s="951"/>
      <c r="AA256" s="951"/>
      <c r="AB256" s="951"/>
      <c r="AC256" s="951"/>
      <c r="AD256" s="952"/>
      <c r="AE256" s="718"/>
      <c r="AF256" s="697"/>
      <c r="AG256" s="1057"/>
      <c r="AH256" s="948"/>
      <c r="AI256" s="948"/>
      <c r="AJ256" s="948"/>
      <c r="AK256" s="948"/>
      <c r="AL256" s="948"/>
      <c r="AM256" s="948"/>
      <c r="AN256" s="948"/>
      <c r="AO256" s="948"/>
      <c r="AP256" s="1058"/>
      <c r="AQ256" s="756"/>
      <c r="AR256" s="753"/>
      <c r="AS256" s="966"/>
      <c r="AT256" s="1047"/>
      <c r="AU256" s="789"/>
      <c r="AV256" s="1068"/>
    </row>
    <row r="257" spans="1:48" s="301" customFormat="1" ht="52.5" customHeight="1" thickBot="1">
      <c r="A257" s="989"/>
      <c r="B257" s="715"/>
      <c r="C257" s="705"/>
      <c r="D257" s="705"/>
      <c r="E257" s="705"/>
      <c r="F257" s="705"/>
      <c r="G257" s="705"/>
      <c r="H257" s="705"/>
      <c r="I257" s="1135"/>
      <c r="J257" s="1265"/>
      <c r="K257" s="1266"/>
      <c r="L257" s="1198"/>
      <c r="M257" s="987"/>
      <c r="N257" s="987"/>
      <c r="O257" s="987"/>
      <c r="P257" s="987"/>
      <c r="Q257" s="987"/>
      <c r="R257" s="987"/>
      <c r="S257" s="1267"/>
      <c r="T257" s="1268"/>
      <c r="U257" s="1266"/>
      <c r="V257" s="205" t="s">
        <v>736</v>
      </c>
      <c r="W257" s="327" t="s">
        <v>1107</v>
      </c>
      <c r="X257" s="724" t="s">
        <v>1209</v>
      </c>
      <c r="Y257" s="725"/>
      <c r="Z257" s="725"/>
      <c r="AA257" s="725"/>
      <c r="AB257" s="725"/>
      <c r="AC257" s="725"/>
      <c r="AD257" s="726"/>
      <c r="AE257" s="718"/>
      <c r="AF257" s="697"/>
      <c r="AG257" s="1057"/>
      <c r="AH257" s="948"/>
      <c r="AI257" s="948"/>
      <c r="AJ257" s="948"/>
      <c r="AK257" s="948"/>
      <c r="AL257" s="948"/>
      <c r="AM257" s="948"/>
      <c r="AN257" s="948"/>
      <c r="AO257" s="948"/>
      <c r="AP257" s="1058"/>
      <c r="AQ257" s="756"/>
      <c r="AR257" s="753"/>
      <c r="AS257" s="966"/>
      <c r="AT257" s="1269"/>
      <c r="AU257" s="1083"/>
      <c r="AV257" s="1082"/>
    </row>
    <row r="258" spans="1:48" s="301" customFormat="1" ht="28.5" customHeight="1">
      <c r="A258" s="312"/>
      <c r="B258" s="233"/>
      <c r="C258" s="233"/>
      <c r="D258" s="233"/>
      <c r="E258" s="233"/>
      <c r="F258" s="233"/>
      <c r="G258" s="233"/>
      <c r="H258" s="233"/>
      <c r="I258" s="313"/>
      <c r="J258" s="1201">
        <f>COUNTIF(J5:J257,"無料")</f>
        <v>44</v>
      </c>
      <c r="K258" s="1202"/>
      <c r="L258" s="995" t="s">
        <v>427</v>
      </c>
      <c r="M258" s="1031"/>
      <c r="N258" s="1031"/>
      <c r="O258" s="233">
        <f>COUNTIF(L5:L257,"指定袋")</f>
        <v>36</v>
      </c>
      <c r="P258" s="233"/>
      <c r="Q258" s="233"/>
      <c r="R258" s="233"/>
      <c r="S258" s="313"/>
      <c r="T258" s="1203">
        <f>COUNTIF(T5:T257,"無料")</f>
        <v>51</v>
      </c>
      <c r="U258" s="1204"/>
      <c r="V258" s="314"/>
      <c r="W258" s="355"/>
      <c r="X258" s="233"/>
      <c r="Y258" s="233"/>
      <c r="Z258" s="233"/>
      <c r="AA258" s="233"/>
      <c r="AB258" s="233"/>
      <c r="AC258" s="233"/>
      <c r="AD258" s="313"/>
      <c r="AE258" s="313"/>
      <c r="AF258" s="405">
        <f>COUNTIF(AE5:AE257,"無料")</f>
        <v>60</v>
      </c>
      <c r="AG258" s="314" t="s">
        <v>427</v>
      </c>
      <c r="AH258" s="233">
        <f>COUNTIF(AH5:AH257,"指定袋")</f>
        <v>11</v>
      </c>
      <c r="AI258" s="233"/>
      <c r="AJ258" s="233"/>
      <c r="AK258" s="233"/>
      <c r="AL258" s="233"/>
      <c r="AM258" s="233"/>
      <c r="AN258" s="233"/>
      <c r="AO258" s="313"/>
      <c r="AP258" s="406">
        <f>COUNTIF(AP5:AP257,"無料")</f>
        <v>34</v>
      </c>
      <c r="AQ258" s="315" t="s">
        <v>1085</v>
      </c>
      <c r="AR258" s="313">
        <v>14</v>
      </c>
      <c r="AS258" s="316"/>
      <c r="AT258" s="233"/>
      <c r="AU258" s="230"/>
      <c r="AV258" s="358"/>
    </row>
    <row r="259" spans="1:48" s="301" customFormat="1" ht="28.5" customHeight="1">
      <c r="A259" s="272"/>
      <c r="B259" s="236"/>
      <c r="C259" s="236"/>
      <c r="D259" s="236"/>
      <c r="E259" s="236"/>
      <c r="F259" s="236"/>
      <c r="G259" s="236"/>
      <c r="H259" s="236"/>
      <c r="I259" s="267" t="s">
        <v>1085</v>
      </c>
      <c r="J259" s="267">
        <v>47</v>
      </c>
      <c r="K259" s="309"/>
      <c r="L259" s="996" t="s">
        <v>428</v>
      </c>
      <c r="M259" s="975"/>
      <c r="N259" s="975"/>
      <c r="O259" s="236">
        <f>COUNTIF(L2:L257,"推奨袋")</f>
        <v>3</v>
      </c>
      <c r="P259" s="236"/>
      <c r="Q259" s="236"/>
      <c r="R259" s="236"/>
      <c r="S259" s="267" t="s">
        <v>1085</v>
      </c>
      <c r="T259" s="267">
        <v>51</v>
      </c>
      <c r="U259" s="309"/>
      <c r="V259" s="308"/>
      <c r="W259" s="346"/>
      <c r="X259" s="236"/>
      <c r="Y259" s="236"/>
      <c r="Z259" s="236"/>
      <c r="AA259" s="236"/>
      <c r="AB259" s="236"/>
      <c r="AC259" s="236"/>
      <c r="AD259" s="267"/>
      <c r="AE259" s="267" t="s">
        <v>1085</v>
      </c>
      <c r="AF259" s="267">
        <v>57</v>
      </c>
      <c r="AG259" s="308" t="s">
        <v>428</v>
      </c>
      <c r="AH259" s="236">
        <f>COUNTIF(AH2:AH257,"推奨袋")</f>
        <v>2</v>
      </c>
      <c r="AI259" s="236"/>
      <c r="AJ259" s="236"/>
      <c r="AK259" s="236"/>
      <c r="AL259" s="236"/>
      <c r="AM259" s="236"/>
      <c r="AN259" s="236"/>
      <c r="AO259" s="267" t="s">
        <v>1085</v>
      </c>
      <c r="AP259" s="309">
        <v>34</v>
      </c>
      <c r="AQ259" s="209" t="s">
        <v>843</v>
      </c>
      <c r="AR259" s="236">
        <f>COUNTIF(AR5:AR257,"シール")</f>
        <v>41</v>
      </c>
      <c r="AT259" s="236"/>
      <c r="AU259" s="235"/>
      <c r="AV259" s="359"/>
    </row>
    <row r="260" spans="1:48" s="301" customFormat="1" ht="29.25" customHeight="1" thickBot="1">
      <c r="A260" s="318"/>
      <c r="B260" s="319"/>
      <c r="C260" s="319"/>
      <c r="D260" s="319"/>
      <c r="E260" s="319"/>
      <c r="F260" s="319"/>
      <c r="G260" s="319"/>
      <c r="H260" s="319"/>
      <c r="I260" s="320" t="s">
        <v>345</v>
      </c>
      <c r="J260" s="320">
        <v>14</v>
      </c>
      <c r="K260" s="321"/>
      <c r="L260" s="1205" t="s">
        <v>1107</v>
      </c>
      <c r="M260" s="1206"/>
      <c r="N260" s="1206"/>
      <c r="O260" s="319">
        <f>COUNTIF(L5:L257,"その他")</f>
        <v>22</v>
      </c>
      <c r="P260" s="319"/>
      <c r="Q260" s="319"/>
      <c r="R260" s="319"/>
      <c r="S260" s="320" t="s">
        <v>345</v>
      </c>
      <c r="T260" s="320">
        <v>10</v>
      </c>
      <c r="U260" s="320"/>
      <c r="V260" s="322"/>
      <c r="W260" s="356"/>
      <c r="X260" s="319"/>
      <c r="Y260" s="319"/>
      <c r="Z260" s="319"/>
      <c r="AA260" s="319"/>
      <c r="AB260" s="319"/>
      <c r="AC260" s="319"/>
      <c r="AD260" s="320"/>
      <c r="AE260" s="320" t="s">
        <v>346</v>
      </c>
      <c r="AF260" s="320">
        <v>4</v>
      </c>
      <c r="AG260" s="322" t="s">
        <v>1107</v>
      </c>
      <c r="AH260" s="319">
        <f>COUNTIF(AH5:AH257,"その他")</f>
        <v>28</v>
      </c>
      <c r="AI260" s="319"/>
      <c r="AJ260" s="319"/>
      <c r="AK260" s="319"/>
      <c r="AL260" s="319"/>
      <c r="AM260" s="319"/>
      <c r="AN260" s="319"/>
      <c r="AO260" s="320" t="s">
        <v>345</v>
      </c>
      <c r="AP260" s="321">
        <v>6</v>
      </c>
      <c r="AQ260" s="211" t="s">
        <v>347</v>
      </c>
      <c r="AR260" s="320">
        <v>2</v>
      </c>
      <c r="AS260" s="323"/>
      <c r="AT260" s="320"/>
      <c r="AU260" s="322"/>
      <c r="AV260" s="321"/>
    </row>
    <row r="262" spans="33:45" ht="17.25">
      <c r="AG262" s="660" t="s">
        <v>690</v>
      </c>
      <c r="AH262" s="660">
        <v>20</v>
      </c>
      <c r="AI262" s="660"/>
      <c r="AJ262" s="660"/>
      <c r="AK262" s="660"/>
      <c r="AL262" s="660"/>
      <c r="AM262" s="660"/>
      <c r="AN262" s="660"/>
      <c r="AO262" s="660"/>
      <c r="AP262" s="660"/>
      <c r="AQ262" s="660" t="s">
        <v>690</v>
      </c>
      <c r="AR262" s="660">
        <v>4</v>
      </c>
      <c r="AS262" s="660"/>
    </row>
  </sheetData>
  <mergeCells count="1795">
    <mergeCell ref="AR221:AR225"/>
    <mergeCell ref="AS221:AS225"/>
    <mergeCell ref="AT221:AT225"/>
    <mergeCell ref="W223:W225"/>
    <mergeCell ref="X223:AD223"/>
    <mergeCell ref="X224:AD224"/>
    <mergeCell ref="X225:AD225"/>
    <mergeCell ref="AH221:AH225"/>
    <mergeCell ref="AI221:AO225"/>
    <mergeCell ref="AP221:AP225"/>
    <mergeCell ref="AQ221:AQ225"/>
    <mergeCell ref="AA221:AA222"/>
    <mergeCell ref="AB221:AB222"/>
    <mergeCell ref="AE221:AF225"/>
    <mergeCell ref="AG221:AG225"/>
    <mergeCell ref="W221:W222"/>
    <mergeCell ref="X221:X222"/>
    <mergeCell ref="Y221:Y222"/>
    <mergeCell ref="Z221:Z222"/>
    <mergeCell ref="L221:L225"/>
    <mergeCell ref="M221:S225"/>
    <mergeCell ref="T221:U225"/>
    <mergeCell ref="V221:V222"/>
    <mergeCell ref="E221:E225"/>
    <mergeCell ref="F221:F225"/>
    <mergeCell ref="G221:G225"/>
    <mergeCell ref="J221:K225"/>
    <mergeCell ref="A221:A225"/>
    <mergeCell ref="B221:B225"/>
    <mergeCell ref="C221:C225"/>
    <mergeCell ref="D221:D225"/>
    <mergeCell ref="AR158:AR159"/>
    <mergeCell ref="AS158:AS159"/>
    <mergeCell ref="AT158:AT159"/>
    <mergeCell ref="X159:AD159"/>
    <mergeCell ref="AK158:AK159"/>
    <mergeCell ref="AL158:AL159"/>
    <mergeCell ref="AM158:AM159"/>
    <mergeCell ref="AQ158:AQ159"/>
    <mergeCell ref="AG158:AG159"/>
    <mergeCell ref="AH158:AH159"/>
    <mergeCell ref="Q158:Q159"/>
    <mergeCell ref="W158:W159"/>
    <mergeCell ref="X158:AD158"/>
    <mergeCell ref="AE158:AF159"/>
    <mergeCell ref="A158:A159"/>
    <mergeCell ref="B158:B159"/>
    <mergeCell ref="C158:C159"/>
    <mergeCell ref="D158:D159"/>
    <mergeCell ref="AR153:AR157"/>
    <mergeCell ref="AS153:AS157"/>
    <mergeCell ref="AT153:AT157"/>
    <mergeCell ref="X154:AD154"/>
    <mergeCell ref="X155:AD155"/>
    <mergeCell ref="X156:AD156"/>
    <mergeCell ref="X153:AD153"/>
    <mergeCell ref="AQ153:AQ157"/>
    <mergeCell ref="AP80:AP84"/>
    <mergeCell ref="AQ80:AQ84"/>
    <mergeCell ref="AR80:AR84"/>
    <mergeCell ref="AS80:AS84"/>
    <mergeCell ref="AE80:AF84"/>
    <mergeCell ref="AG80:AG84"/>
    <mergeCell ref="AH80:AH84"/>
    <mergeCell ref="AI80:AO84"/>
    <mergeCell ref="M80:S84"/>
    <mergeCell ref="T80:U84"/>
    <mergeCell ref="W80:W84"/>
    <mergeCell ref="X80:AD80"/>
    <mergeCell ref="X81:AD81"/>
    <mergeCell ref="X82:AD82"/>
    <mergeCell ref="X83:AD83"/>
    <mergeCell ref="X84:AD84"/>
    <mergeCell ref="F80:F84"/>
    <mergeCell ref="G80:G84"/>
    <mergeCell ref="J80:K84"/>
    <mergeCell ref="L80:L84"/>
    <mergeCell ref="B80:B84"/>
    <mergeCell ref="C80:C84"/>
    <mergeCell ref="D80:D84"/>
    <mergeCell ref="E80:E84"/>
    <mergeCell ref="AE255:AF257"/>
    <mergeCell ref="AT255:AT257"/>
    <mergeCell ref="X256:AD256"/>
    <mergeCell ref="X257:AD257"/>
    <mergeCell ref="AG255:AP257"/>
    <mergeCell ref="AQ255:AQ257"/>
    <mergeCell ref="AR255:AR257"/>
    <mergeCell ref="AS255:AS257"/>
    <mergeCell ref="R255:R257"/>
    <mergeCell ref="S255:S257"/>
    <mergeCell ref="T255:U257"/>
    <mergeCell ref="X255:AD255"/>
    <mergeCell ref="N255:N257"/>
    <mergeCell ref="O255:O257"/>
    <mergeCell ref="P255:P257"/>
    <mergeCell ref="Q255:Q257"/>
    <mergeCell ref="I255:I257"/>
    <mergeCell ref="J255:K257"/>
    <mergeCell ref="L255:L257"/>
    <mergeCell ref="M255:M257"/>
    <mergeCell ref="AS253:AS254"/>
    <mergeCell ref="AT253:AT254"/>
    <mergeCell ref="A255:A257"/>
    <mergeCell ref="B255:B257"/>
    <mergeCell ref="C255:C257"/>
    <mergeCell ref="D255:D257"/>
    <mergeCell ref="E255:E257"/>
    <mergeCell ref="F255:F257"/>
    <mergeCell ref="G255:G257"/>
    <mergeCell ref="H255:H257"/>
    <mergeCell ref="AO253:AO254"/>
    <mergeCell ref="AP253:AP254"/>
    <mergeCell ref="AQ253:AQ254"/>
    <mergeCell ref="AR253:AR254"/>
    <mergeCell ref="AK253:AK254"/>
    <mergeCell ref="AL253:AL254"/>
    <mergeCell ref="AM253:AM254"/>
    <mergeCell ref="AN253:AN254"/>
    <mergeCell ref="AG253:AG254"/>
    <mergeCell ref="AH253:AH254"/>
    <mergeCell ref="AI253:AI254"/>
    <mergeCell ref="AJ253:AJ254"/>
    <mergeCell ref="R253:R254"/>
    <mergeCell ref="S253:S254"/>
    <mergeCell ref="T253:U254"/>
    <mergeCell ref="AE253:AF254"/>
    <mergeCell ref="N253:N254"/>
    <mergeCell ref="O253:O254"/>
    <mergeCell ref="P253:P254"/>
    <mergeCell ref="Q253:Q254"/>
    <mergeCell ref="I253:I254"/>
    <mergeCell ref="J253:K254"/>
    <mergeCell ref="L253:L254"/>
    <mergeCell ref="M253:M254"/>
    <mergeCell ref="AS251:AS252"/>
    <mergeCell ref="AT251:AT252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AO251:AO252"/>
    <mergeCell ref="AP251:AP252"/>
    <mergeCell ref="AQ251:AQ252"/>
    <mergeCell ref="AR251:AR252"/>
    <mergeCell ref="AK251:AK252"/>
    <mergeCell ref="AL251:AL252"/>
    <mergeCell ref="AM251:AM252"/>
    <mergeCell ref="AN251:AN252"/>
    <mergeCell ref="AG251:AG252"/>
    <mergeCell ref="AH251:AH252"/>
    <mergeCell ref="AI251:AI252"/>
    <mergeCell ref="AJ251:AJ252"/>
    <mergeCell ref="R251:R252"/>
    <mergeCell ref="S251:S252"/>
    <mergeCell ref="T251:U252"/>
    <mergeCell ref="AE251:AF252"/>
    <mergeCell ref="N251:N252"/>
    <mergeCell ref="O251:O252"/>
    <mergeCell ref="P251:P252"/>
    <mergeCell ref="Q251:Q252"/>
    <mergeCell ref="I251:I252"/>
    <mergeCell ref="J251:K252"/>
    <mergeCell ref="L251:L252"/>
    <mergeCell ref="M251:M252"/>
    <mergeCell ref="AS249:AS250"/>
    <mergeCell ref="AT249:AT250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AO249:AO250"/>
    <mergeCell ref="AP249:AP250"/>
    <mergeCell ref="AQ249:AQ250"/>
    <mergeCell ref="AR249:AR250"/>
    <mergeCell ref="AK249:AK250"/>
    <mergeCell ref="AL249:AL250"/>
    <mergeCell ref="AM249:AM250"/>
    <mergeCell ref="AN249:AN250"/>
    <mergeCell ref="AG249:AG250"/>
    <mergeCell ref="AH249:AH250"/>
    <mergeCell ref="AI249:AI250"/>
    <mergeCell ref="AJ249:AJ250"/>
    <mergeCell ref="R249:R250"/>
    <mergeCell ref="S249:S250"/>
    <mergeCell ref="T249:U250"/>
    <mergeCell ref="AE249:AF250"/>
    <mergeCell ref="N249:N250"/>
    <mergeCell ref="O249:O250"/>
    <mergeCell ref="P249:P250"/>
    <mergeCell ref="Q249:Q250"/>
    <mergeCell ref="I249:I250"/>
    <mergeCell ref="J249:K250"/>
    <mergeCell ref="L249:L250"/>
    <mergeCell ref="M249:M250"/>
    <mergeCell ref="E249:E250"/>
    <mergeCell ref="F249:F250"/>
    <mergeCell ref="G249:G250"/>
    <mergeCell ref="H249:H250"/>
    <mergeCell ref="A249:A250"/>
    <mergeCell ref="B249:B250"/>
    <mergeCell ref="C249:C250"/>
    <mergeCell ref="D249:D250"/>
    <mergeCell ref="AR247:AR248"/>
    <mergeCell ref="AS247:AS248"/>
    <mergeCell ref="AT247:AT248"/>
    <mergeCell ref="X248:AD248"/>
    <mergeCell ref="AH247:AH248"/>
    <mergeCell ref="AI247:AO248"/>
    <mergeCell ref="AP247:AP248"/>
    <mergeCell ref="AQ247:AQ248"/>
    <mergeCell ref="Q247:Q248"/>
    <mergeCell ref="X247:AD247"/>
    <mergeCell ref="AE247:AF248"/>
    <mergeCell ref="AG247:AG248"/>
    <mergeCell ref="M247:M248"/>
    <mergeCell ref="N247:N248"/>
    <mergeCell ref="O247:O248"/>
    <mergeCell ref="P247:P248"/>
    <mergeCell ref="E247:E248"/>
    <mergeCell ref="F247:F248"/>
    <mergeCell ref="G247:G248"/>
    <mergeCell ref="L247:L248"/>
    <mergeCell ref="A247:A248"/>
    <mergeCell ref="B247:B248"/>
    <mergeCell ref="C247:C248"/>
    <mergeCell ref="D247:D248"/>
    <mergeCell ref="AR244:AR246"/>
    <mergeCell ref="AS244:AS246"/>
    <mergeCell ref="AT244:AT246"/>
    <mergeCell ref="X245:AD245"/>
    <mergeCell ref="X246:AD246"/>
    <mergeCell ref="AH244:AH246"/>
    <mergeCell ref="AI244:AO246"/>
    <mergeCell ref="AP244:AP246"/>
    <mergeCell ref="AQ244:AQ246"/>
    <mergeCell ref="T244:U246"/>
    <mergeCell ref="X244:AD244"/>
    <mergeCell ref="AE244:AF246"/>
    <mergeCell ref="AG244:AG246"/>
    <mergeCell ref="AA242:AA243"/>
    <mergeCell ref="AB242:AB243"/>
    <mergeCell ref="A244:A246"/>
    <mergeCell ref="B244:B246"/>
    <mergeCell ref="C244:C246"/>
    <mergeCell ref="D244:D246"/>
    <mergeCell ref="E244:E246"/>
    <mergeCell ref="G244:G246"/>
    <mergeCell ref="L244:L246"/>
    <mergeCell ref="M244:S246"/>
    <mergeCell ref="AQ239:AQ243"/>
    <mergeCell ref="AR239:AR243"/>
    <mergeCell ref="AS239:AS243"/>
    <mergeCell ref="AT239:AT243"/>
    <mergeCell ref="AG239:AG243"/>
    <mergeCell ref="AH239:AH243"/>
    <mergeCell ref="AI239:AO243"/>
    <mergeCell ref="AP239:AP243"/>
    <mergeCell ref="M239:S243"/>
    <mergeCell ref="T239:U243"/>
    <mergeCell ref="X239:AD239"/>
    <mergeCell ref="V242:V243"/>
    <mergeCell ref="W242:W243"/>
    <mergeCell ref="X240:AD240"/>
    <mergeCell ref="X241:AD241"/>
    <mergeCell ref="X242:X243"/>
    <mergeCell ref="Y242:Y243"/>
    <mergeCell ref="Z242:Z243"/>
    <mergeCell ref="E239:E243"/>
    <mergeCell ref="F239:F243"/>
    <mergeCell ref="G239:G243"/>
    <mergeCell ref="L239:L243"/>
    <mergeCell ref="A239:A243"/>
    <mergeCell ref="B239:B243"/>
    <mergeCell ref="C239:C243"/>
    <mergeCell ref="D239:D243"/>
    <mergeCell ref="AT236:AT238"/>
    <mergeCell ref="X237:AD237"/>
    <mergeCell ref="AP236:AP238"/>
    <mergeCell ref="AQ236:AQ238"/>
    <mergeCell ref="AR236:AR238"/>
    <mergeCell ref="AS236:AS238"/>
    <mergeCell ref="AE236:AF238"/>
    <mergeCell ref="AG236:AG238"/>
    <mergeCell ref="AH236:AH238"/>
    <mergeCell ref="AI236:AO238"/>
    <mergeCell ref="L236:L238"/>
    <mergeCell ref="M236:S238"/>
    <mergeCell ref="T236:U238"/>
    <mergeCell ref="X236:AD236"/>
    <mergeCell ref="E236:E238"/>
    <mergeCell ref="F236:F238"/>
    <mergeCell ref="G236:G238"/>
    <mergeCell ref="J236:K238"/>
    <mergeCell ref="A236:A238"/>
    <mergeCell ref="B236:B238"/>
    <mergeCell ref="C236:C238"/>
    <mergeCell ref="D236:D238"/>
    <mergeCell ref="AT230:AT235"/>
    <mergeCell ref="X231:AD231"/>
    <mergeCell ref="X232:AD232"/>
    <mergeCell ref="X233:X234"/>
    <mergeCell ref="Y233:Y234"/>
    <mergeCell ref="Z233:Z234"/>
    <mergeCell ref="AA233:AA234"/>
    <mergeCell ref="AB233:AB234"/>
    <mergeCell ref="AP230:AP235"/>
    <mergeCell ref="AQ230:AQ235"/>
    <mergeCell ref="AR230:AR235"/>
    <mergeCell ref="AS230:AS235"/>
    <mergeCell ref="AE230:AF235"/>
    <mergeCell ref="AG230:AG235"/>
    <mergeCell ref="AH230:AH235"/>
    <mergeCell ref="AI230:AO235"/>
    <mergeCell ref="L230:L235"/>
    <mergeCell ref="M230:S235"/>
    <mergeCell ref="T230:U235"/>
    <mergeCell ref="X230:AD230"/>
    <mergeCell ref="V233:V234"/>
    <mergeCell ref="W233:W234"/>
    <mergeCell ref="X235:AD235"/>
    <mergeCell ref="E230:E235"/>
    <mergeCell ref="F230:F235"/>
    <mergeCell ref="G230:G235"/>
    <mergeCell ref="J230:K235"/>
    <mergeCell ref="A230:A235"/>
    <mergeCell ref="B230:B235"/>
    <mergeCell ref="C230:C235"/>
    <mergeCell ref="D230:D235"/>
    <mergeCell ref="AS217:AS220"/>
    <mergeCell ref="AT217:AT220"/>
    <mergeCell ref="AE217:AF220"/>
    <mergeCell ref="AG217:AP220"/>
    <mergeCell ref="AQ217:AQ220"/>
    <mergeCell ref="AR217:AR220"/>
    <mergeCell ref="L217:L220"/>
    <mergeCell ref="M217:S220"/>
    <mergeCell ref="T217:U220"/>
    <mergeCell ref="X217:AD217"/>
    <mergeCell ref="X220:AD220"/>
    <mergeCell ref="W217:W220"/>
    <mergeCell ref="V218:V219"/>
    <mergeCell ref="X218:AD219"/>
    <mergeCell ref="AS213:AS216"/>
    <mergeCell ref="AT213:AT216"/>
    <mergeCell ref="A217:A220"/>
    <mergeCell ref="B217:B220"/>
    <mergeCell ref="C217:C220"/>
    <mergeCell ref="D217:D220"/>
    <mergeCell ref="E217:E220"/>
    <mergeCell ref="F217:F220"/>
    <mergeCell ref="G217:G220"/>
    <mergeCell ref="J217:K220"/>
    <mergeCell ref="AE213:AF216"/>
    <mergeCell ref="AG213:AP216"/>
    <mergeCell ref="AQ213:AQ216"/>
    <mergeCell ref="AR213:AR216"/>
    <mergeCell ref="M213:S216"/>
    <mergeCell ref="T213:U216"/>
    <mergeCell ref="X213:AD213"/>
    <mergeCell ref="X214:AD214"/>
    <mergeCell ref="X215:AD215"/>
    <mergeCell ref="X216:AD216"/>
    <mergeCell ref="W213:W216"/>
    <mergeCell ref="AT210:AT212"/>
    <mergeCell ref="A213:A216"/>
    <mergeCell ref="B213:B216"/>
    <mergeCell ref="C213:C216"/>
    <mergeCell ref="D213:D216"/>
    <mergeCell ref="E213:E216"/>
    <mergeCell ref="F213:F216"/>
    <mergeCell ref="G213:G216"/>
    <mergeCell ref="J213:K216"/>
    <mergeCell ref="L213:L216"/>
    <mergeCell ref="AP210:AP212"/>
    <mergeCell ref="AQ210:AQ212"/>
    <mergeCell ref="AR210:AR212"/>
    <mergeCell ref="AS210:AS212"/>
    <mergeCell ref="AE210:AF212"/>
    <mergeCell ref="AG210:AG212"/>
    <mergeCell ref="AH210:AH212"/>
    <mergeCell ref="AI210:AO212"/>
    <mergeCell ref="L210:L212"/>
    <mergeCell ref="M210:S212"/>
    <mergeCell ref="T210:U212"/>
    <mergeCell ref="X210:AD210"/>
    <mergeCell ref="E210:E212"/>
    <mergeCell ref="F210:F212"/>
    <mergeCell ref="G210:G212"/>
    <mergeCell ref="J210:K212"/>
    <mergeCell ref="A210:A212"/>
    <mergeCell ref="B210:B212"/>
    <mergeCell ref="C210:C212"/>
    <mergeCell ref="D210:D212"/>
    <mergeCell ref="AE202:AF205"/>
    <mergeCell ref="AQ202:AT205"/>
    <mergeCell ref="X206:AD206"/>
    <mergeCell ref="AE206:AF207"/>
    <mergeCell ref="AQ206:AQ207"/>
    <mergeCell ref="AR206:AR207"/>
    <mergeCell ref="AS206:AS207"/>
    <mergeCell ref="AT206:AT207"/>
    <mergeCell ref="AH202:AH205"/>
    <mergeCell ref="AI202:AI205"/>
    <mergeCell ref="Q202:Q205"/>
    <mergeCell ref="T202:U205"/>
    <mergeCell ref="X202:AD202"/>
    <mergeCell ref="X203:AD203"/>
    <mergeCell ref="X204:AD204"/>
    <mergeCell ref="X205:AD205"/>
    <mergeCell ref="M202:M205"/>
    <mergeCell ref="N202:N205"/>
    <mergeCell ref="O202:O205"/>
    <mergeCell ref="P202:P205"/>
    <mergeCell ref="AH198:AH201"/>
    <mergeCell ref="A202:A205"/>
    <mergeCell ref="B202:B205"/>
    <mergeCell ref="C202:C205"/>
    <mergeCell ref="D202:D205"/>
    <mergeCell ref="E202:E205"/>
    <mergeCell ref="F202:F205"/>
    <mergeCell ref="G202:G205"/>
    <mergeCell ref="J202:K205"/>
    <mergeCell ref="L202:L205"/>
    <mergeCell ref="P198:P201"/>
    <mergeCell ref="AS198:AS201"/>
    <mergeCell ref="AT198:AT201"/>
    <mergeCell ref="X199:AD199"/>
    <mergeCell ref="X200:AD200"/>
    <mergeCell ref="X201:AD201"/>
    <mergeCell ref="X198:AD198"/>
    <mergeCell ref="AE198:AF201"/>
    <mergeCell ref="AQ198:AQ201"/>
    <mergeCell ref="AR198:AR201"/>
    <mergeCell ref="L198:L201"/>
    <mergeCell ref="M198:M201"/>
    <mergeCell ref="N198:N201"/>
    <mergeCell ref="O198:O201"/>
    <mergeCell ref="D198:D201"/>
    <mergeCell ref="E198:E201"/>
    <mergeCell ref="F198:F201"/>
    <mergeCell ref="G198:G201"/>
    <mergeCell ref="AS194:AS197"/>
    <mergeCell ref="AT194:AT197"/>
    <mergeCell ref="X195:AD195"/>
    <mergeCell ref="X196:AD196"/>
    <mergeCell ref="X197:AD197"/>
    <mergeCell ref="X194:AD194"/>
    <mergeCell ref="AE194:AF197"/>
    <mergeCell ref="AQ194:AQ197"/>
    <mergeCell ref="AR194:AR197"/>
    <mergeCell ref="AM194:AM197"/>
    <mergeCell ref="N194:N197"/>
    <mergeCell ref="O194:O197"/>
    <mergeCell ref="P194:P197"/>
    <mergeCell ref="Q194:Q197"/>
    <mergeCell ref="AR192:AR193"/>
    <mergeCell ref="AS192:AS193"/>
    <mergeCell ref="AT192:AT193"/>
    <mergeCell ref="A194:A197"/>
    <mergeCell ref="B194:B197"/>
    <mergeCell ref="C194:C197"/>
    <mergeCell ref="D194:D197"/>
    <mergeCell ref="E194:E197"/>
    <mergeCell ref="F194:F197"/>
    <mergeCell ref="G194:G197"/>
    <mergeCell ref="AE192:AF193"/>
    <mergeCell ref="X193:AD193"/>
    <mergeCell ref="AQ192:AQ193"/>
    <mergeCell ref="A206:A209"/>
    <mergeCell ref="J206:K209"/>
    <mergeCell ref="G206:G209"/>
    <mergeCell ref="F206:F209"/>
    <mergeCell ref="L206:L209"/>
    <mergeCell ref="L194:L197"/>
    <mergeCell ref="M194:M197"/>
    <mergeCell ref="M192:M193"/>
    <mergeCell ref="N192:N193"/>
    <mergeCell ref="O192:O193"/>
    <mergeCell ref="P192:P193"/>
    <mergeCell ref="E192:E193"/>
    <mergeCell ref="F192:F193"/>
    <mergeCell ref="G192:G193"/>
    <mergeCell ref="L192:L193"/>
    <mergeCell ref="D206:D209"/>
    <mergeCell ref="C206:C209"/>
    <mergeCell ref="B206:B209"/>
    <mergeCell ref="A192:A193"/>
    <mergeCell ref="B192:B193"/>
    <mergeCell ref="C192:C193"/>
    <mergeCell ref="D192:D193"/>
    <mergeCell ref="A198:A201"/>
    <mergeCell ref="B198:B201"/>
    <mergeCell ref="C198:C201"/>
    <mergeCell ref="Y208:Y209"/>
    <mergeCell ref="Z208:Z209"/>
    <mergeCell ref="W206:W207"/>
    <mergeCell ref="E206:E209"/>
    <mergeCell ref="W194:W197"/>
    <mergeCell ref="W198:W201"/>
    <mergeCell ref="W202:W205"/>
    <mergeCell ref="W208:W209"/>
    <mergeCell ref="AT189:AT190"/>
    <mergeCell ref="X190:AD190"/>
    <mergeCell ref="AG206:AO209"/>
    <mergeCell ref="X207:AD207"/>
    <mergeCell ref="X191:AD191"/>
    <mergeCell ref="AE191:AF191"/>
    <mergeCell ref="AA208:AA209"/>
    <mergeCell ref="AB208:AB209"/>
    <mergeCell ref="X192:AD192"/>
    <mergeCell ref="X208:X209"/>
    <mergeCell ref="W189:W190"/>
    <mergeCell ref="AQ189:AQ190"/>
    <mergeCell ref="AR189:AR190"/>
    <mergeCell ref="X189:AD189"/>
    <mergeCell ref="AE189:AF190"/>
    <mergeCell ref="AG189:AG190"/>
    <mergeCell ref="AH189:AH190"/>
    <mergeCell ref="AP192:AP193"/>
    <mergeCell ref="AO192:AO193"/>
    <mergeCell ref="AS189:AS190"/>
    <mergeCell ref="AI189:AI190"/>
    <mergeCell ref="AJ189:AJ190"/>
    <mergeCell ref="AK189:AK190"/>
    <mergeCell ref="AL189:AL190"/>
    <mergeCell ref="AM189:AM190"/>
    <mergeCell ref="AL192:AL193"/>
    <mergeCell ref="AK192:AK193"/>
    <mergeCell ref="M189:M190"/>
    <mergeCell ref="N189:N190"/>
    <mergeCell ref="O189:O190"/>
    <mergeCell ref="P189:P190"/>
    <mergeCell ref="E189:E190"/>
    <mergeCell ref="F189:F190"/>
    <mergeCell ref="G189:G190"/>
    <mergeCell ref="L189:L190"/>
    <mergeCell ref="A189:A190"/>
    <mergeCell ref="B189:B190"/>
    <mergeCell ref="C189:C190"/>
    <mergeCell ref="D189:D190"/>
    <mergeCell ref="AT185:AT188"/>
    <mergeCell ref="X186:AD186"/>
    <mergeCell ref="X187:AD187"/>
    <mergeCell ref="X188:AD188"/>
    <mergeCell ref="AP185:AP188"/>
    <mergeCell ref="AQ185:AQ188"/>
    <mergeCell ref="AR185:AR188"/>
    <mergeCell ref="AS185:AS188"/>
    <mergeCell ref="AE185:AF188"/>
    <mergeCell ref="AH185:AH188"/>
    <mergeCell ref="L185:L188"/>
    <mergeCell ref="M185:S188"/>
    <mergeCell ref="T185:U188"/>
    <mergeCell ref="X185:AD185"/>
    <mergeCell ref="W185:W188"/>
    <mergeCell ref="AR179:AR184"/>
    <mergeCell ref="A185:A188"/>
    <mergeCell ref="B185:B188"/>
    <mergeCell ref="C185:C188"/>
    <mergeCell ref="D185:D188"/>
    <mergeCell ref="E185:E188"/>
    <mergeCell ref="F185:F188"/>
    <mergeCell ref="G185:G188"/>
    <mergeCell ref="J185:K188"/>
    <mergeCell ref="AG185:AG188"/>
    <mergeCell ref="AE179:AF184"/>
    <mergeCell ref="W179:W184"/>
    <mergeCell ref="AS179:AS184"/>
    <mergeCell ref="AT179:AT184"/>
    <mergeCell ref="X180:AD180"/>
    <mergeCell ref="X181:AD181"/>
    <mergeCell ref="X182:AD182"/>
    <mergeCell ref="X183:AD183"/>
    <mergeCell ref="X184:AD184"/>
    <mergeCell ref="AQ179:AQ184"/>
    <mergeCell ref="L179:L180"/>
    <mergeCell ref="M179:S180"/>
    <mergeCell ref="T179:U184"/>
    <mergeCell ref="X179:AD179"/>
    <mergeCell ref="L181:L184"/>
    <mergeCell ref="M181:S184"/>
    <mergeCell ref="AS177:AS178"/>
    <mergeCell ref="AT177:AT178"/>
    <mergeCell ref="A179:A184"/>
    <mergeCell ref="B179:B184"/>
    <mergeCell ref="C179:C184"/>
    <mergeCell ref="D179:D184"/>
    <mergeCell ref="E179:E184"/>
    <mergeCell ref="F179:F184"/>
    <mergeCell ref="G179:G184"/>
    <mergeCell ref="J179:K184"/>
    <mergeCell ref="AH177:AH178"/>
    <mergeCell ref="AG177:AG178"/>
    <mergeCell ref="AQ177:AQ178"/>
    <mergeCell ref="AR177:AR178"/>
    <mergeCell ref="W177:W178"/>
    <mergeCell ref="AE177:AF178"/>
    <mergeCell ref="X177:AD177"/>
    <mergeCell ref="X178:AD178"/>
    <mergeCell ref="T177:U178"/>
    <mergeCell ref="T198:U201"/>
    <mergeCell ref="Q189:Q190"/>
    <mergeCell ref="Q192:Q193"/>
    <mergeCell ref="Q198:Q201"/>
    <mergeCell ref="N177:N178"/>
    <mergeCell ref="O177:O178"/>
    <mergeCell ref="P177:P178"/>
    <mergeCell ref="Q177:Q178"/>
    <mergeCell ref="E177:E178"/>
    <mergeCell ref="F177:F178"/>
    <mergeCell ref="G177:G178"/>
    <mergeCell ref="J177:K178"/>
    <mergeCell ref="A177:A178"/>
    <mergeCell ref="B177:B178"/>
    <mergeCell ref="C177:C178"/>
    <mergeCell ref="D177:D178"/>
    <mergeCell ref="AT174:AT176"/>
    <mergeCell ref="V175:V176"/>
    <mergeCell ref="W175:W176"/>
    <mergeCell ref="X175:AD176"/>
    <mergeCell ref="AP174:AP176"/>
    <mergeCell ref="AQ174:AQ176"/>
    <mergeCell ref="AR174:AR176"/>
    <mergeCell ref="AS174:AS176"/>
    <mergeCell ref="AE174:AF176"/>
    <mergeCell ref="AG174:AG176"/>
    <mergeCell ref="AI174:AO176"/>
    <mergeCell ref="P174:P176"/>
    <mergeCell ref="Q174:Q176"/>
    <mergeCell ref="T174:U176"/>
    <mergeCell ref="X174:AD174"/>
    <mergeCell ref="F174:F176"/>
    <mergeCell ref="G174:G176"/>
    <mergeCell ref="J174:K176"/>
    <mergeCell ref="AH174:AH176"/>
    <mergeCell ref="AQ170:AQ173"/>
    <mergeCell ref="AR170:AR173"/>
    <mergeCell ref="AS170:AS173"/>
    <mergeCell ref="AT170:AT173"/>
    <mergeCell ref="X170:AD170"/>
    <mergeCell ref="AE170:AF173"/>
    <mergeCell ref="AG170:AG173"/>
    <mergeCell ref="X171:AD171"/>
    <mergeCell ref="AR164:AR169"/>
    <mergeCell ref="AS164:AS169"/>
    <mergeCell ref="AT164:AT169"/>
    <mergeCell ref="A170:A173"/>
    <mergeCell ref="B170:B173"/>
    <mergeCell ref="C170:C173"/>
    <mergeCell ref="D170:D173"/>
    <mergeCell ref="J170:K173"/>
    <mergeCell ref="L170:L173"/>
    <mergeCell ref="M170:S173"/>
    <mergeCell ref="W192:W193"/>
    <mergeCell ref="A164:A169"/>
    <mergeCell ref="B164:B169"/>
    <mergeCell ref="C164:C169"/>
    <mergeCell ref="D164:D169"/>
    <mergeCell ref="A174:A176"/>
    <mergeCell ref="B174:B176"/>
    <mergeCell ref="C174:C176"/>
    <mergeCell ref="D174:D176"/>
    <mergeCell ref="E174:E176"/>
    <mergeCell ref="AJ158:AJ159"/>
    <mergeCell ref="AH192:AH193"/>
    <mergeCell ref="AG192:AG193"/>
    <mergeCell ref="L260:N260"/>
    <mergeCell ref="L259:N259"/>
    <mergeCell ref="X212:AD212"/>
    <mergeCell ref="T206:U209"/>
    <mergeCell ref="M206:S209"/>
    <mergeCell ref="V208:V209"/>
    <mergeCell ref="AE239:AF241"/>
    <mergeCell ref="Q148:Q152"/>
    <mergeCell ref="AH170:AH173"/>
    <mergeCell ref="AI170:AO173"/>
    <mergeCell ref="AE148:AF152"/>
    <mergeCell ref="AG148:AP152"/>
    <mergeCell ref="AE153:AF157"/>
    <mergeCell ref="AG153:AP157"/>
    <mergeCell ref="AH164:AH169"/>
    <mergeCell ref="AE164:AF169"/>
    <mergeCell ref="AI158:AI159"/>
    <mergeCell ref="L148:L152"/>
    <mergeCell ref="M148:M152"/>
    <mergeCell ref="N148:N152"/>
    <mergeCell ref="O148:O152"/>
    <mergeCell ref="A148:A152"/>
    <mergeCell ref="B148:B152"/>
    <mergeCell ref="C148:C152"/>
    <mergeCell ref="D148:D152"/>
    <mergeCell ref="J258:K258"/>
    <mergeCell ref="T258:U258"/>
    <mergeCell ref="L258:N258"/>
    <mergeCell ref="T170:U173"/>
    <mergeCell ref="L174:L176"/>
    <mergeCell ref="M174:M176"/>
    <mergeCell ref="N174:N176"/>
    <mergeCell ref="O174:O176"/>
    <mergeCell ref="L177:L178"/>
    <mergeCell ref="M177:M178"/>
    <mergeCell ref="T148:U152"/>
    <mergeCell ref="X148:AD148"/>
    <mergeCell ref="V149:V150"/>
    <mergeCell ref="W149:W150"/>
    <mergeCell ref="X149:X150"/>
    <mergeCell ref="Y149:Y150"/>
    <mergeCell ref="Z149:Z150"/>
    <mergeCell ref="AA149:AA150"/>
    <mergeCell ref="AB149:AB150"/>
    <mergeCell ref="X151:AD151"/>
    <mergeCell ref="P145:P147"/>
    <mergeCell ref="N153:N157"/>
    <mergeCell ref="O153:O157"/>
    <mergeCell ref="P153:P157"/>
    <mergeCell ref="O158:O159"/>
    <mergeCell ref="P158:P159"/>
    <mergeCell ref="AM145:AM146"/>
    <mergeCell ref="AE145:AF147"/>
    <mergeCell ref="X146:AD146"/>
    <mergeCell ref="X147:AD147"/>
    <mergeCell ref="X145:AD145"/>
    <mergeCell ref="W145:W147"/>
    <mergeCell ref="W153:W156"/>
    <mergeCell ref="O145:O147"/>
    <mergeCell ref="B145:B147"/>
    <mergeCell ref="C145:C147"/>
    <mergeCell ref="D145:D147"/>
    <mergeCell ref="N158:N159"/>
    <mergeCell ref="N145:N147"/>
    <mergeCell ref="E158:E159"/>
    <mergeCell ref="F158:F159"/>
    <mergeCell ref="G158:G159"/>
    <mergeCell ref="L158:L159"/>
    <mergeCell ref="E153:E157"/>
    <mergeCell ref="AI142:AO144"/>
    <mergeCell ref="AE229:AF229"/>
    <mergeCell ref="M142:S144"/>
    <mergeCell ref="T142:U144"/>
    <mergeCell ref="X142:AD142"/>
    <mergeCell ref="AE142:AF144"/>
    <mergeCell ref="W142:W144"/>
    <mergeCell ref="X143:AD143"/>
    <mergeCell ref="Q145:Q147"/>
    <mergeCell ref="T145:U145"/>
    <mergeCell ref="AQ229:AR229"/>
    <mergeCell ref="AH145:AH146"/>
    <mergeCell ref="AQ145:AQ147"/>
    <mergeCell ref="AR145:AR147"/>
    <mergeCell ref="AI145:AI146"/>
    <mergeCell ref="AJ145:AJ146"/>
    <mergeCell ref="AK145:AK146"/>
    <mergeCell ref="AL145:AL146"/>
    <mergeCell ref="AQ228:AT228"/>
    <mergeCell ref="AQ148:AQ152"/>
    <mergeCell ref="Y140:Y141"/>
    <mergeCell ref="Z140:Z141"/>
    <mergeCell ref="AA140:AA141"/>
    <mergeCell ref="AB140:AB141"/>
    <mergeCell ref="P137:P141"/>
    <mergeCell ref="AR137:AR141"/>
    <mergeCell ref="Q137:Q141"/>
    <mergeCell ref="X137:AD137"/>
    <mergeCell ref="AE137:AF139"/>
    <mergeCell ref="V140:V141"/>
    <mergeCell ref="W140:W141"/>
    <mergeCell ref="X138:AD138"/>
    <mergeCell ref="X139:AD139"/>
    <mergeCell ref="X140:X141"/>
    <mergeCell ref="AA133:AA135"/>
    <mergeCell ref="AQ132:AQ136"/>
    <mergeCell ref="AR132:AR136"/>
    <mergeCell ref="AS132:AS136"/>
    <mergeCell ref="AB133:AB135"/>
    <mergeCell ref="AE132:AF136"/>
    <mergeCell ref="AG132:AP136"/>
    <mergeCell ref="W133:W135"/>
    <mergeCell ref="X133:X135"/>
    <mergeCell ref="Y133:Y135"/>
    <mergeCell ref="Z133:Z135"/>
    <mergeCell ref="V130:V131"/>
    <mergeCell ref="M132:M136"/>
    <mergeCell ref="N132:N136"/>
    <mergeCell ref="Q132:Q136"/>
    <mergeCell ref="T132:U136"/>
    <mergeCell ref="V133:V135"/>
    <mergeCell ref="M127:M131"/>
    <mergeCell ref="N127:N131"/>
    <mergeCell ref="Q127:Q131"/>
    <mergeCell ref="P132:P136"/>
    <mergeCell ref="AH142:AH144"/>
    <mergeCell ref="A227:A229"/>
    <mergeCell ref="B227:AA227"/>
    <mergeCell ref="B228:K228"/>
    <mergeCell ref="L228:U228"/>
    <mergeCell ref="J229:K229"/>
    <mergeCell ref="T229:U229"/>
    <mergeCell ref="X144:AD144"/>
    <mergeCell ref="F142:F144"/>
    <mergeCell ref="G142:G144"/>
    <mergeCell ref="AP127:AP131"/>
    <mergeCell ref="AS127:AS131"/>
    <mergeCell ref="AT127:AT131"/>
    <mergeCell ref="AG202:AG205"/>
    <mergeCell ref="AT132:AT136"/>
    <mergeCell ref="AS137:AS141"/>
    <mergeCell ref="AT137:AT141"/>
    <mergeCell ref="AG137:AP141"/>
    <mergeCell ref="AQ137:AQ141"/>
    <mergeCell ref="AG142:AG144"/>
    <mergeCell ref="X128:AD128"/>
    <mergeCell ref="X129:AD129"/>
    <mergeCell ref="Z130:Z131"/>
    <mergeCell ref="AA130:AA131"/>
    <mergeCell ref="AB130:AB131"/>
    <mergeCell ref="X130:X131"/>
    <mergeCell ref="Y130:Y131"/>
    <mergeCell ref="T125:U126"/>
    <mergeCell ref="X125:AD125"/>
    <mergeCell ref="X126:AD126"/>
    <mergeCell ref="A127:A131"/>
    <mergeCell ref="B127:B131"/>
    <mergeCell ref="C127:C131"/>
    <mergeCell ref="D127:D131"/>
    <mergeCell ref="G127:G131"/>
    <mergeCell ref="X127:AD127"/>
    <mergeCell ref="W130:W131"/>
    <mergeCell ref="W121:W122"/>
    <mergeCell ref="Z121:Z122"/>
    <mergeCell ref="AB121:AB122"/>
    <mergeCell ref="X123:AD123"/>
    <mergeCell ref="AE125:AF126"/>
    <mergeCell ref="AG125:AG126"/>
    <mergeCell ref="AH125:AH126"/>
    <mergeCell ref="AE127:AF131"/>
    <mergeCell ref="AG127:AG131"/>
    <mergeCell ref="AH127:AH131"/>
    <mergeCell ref="AI125:AO126"/>
    <mergeCell ref="AP125:AP126"/>
    <mergeCell ref="AQ125:AQ126"/>
    <mergeCell ref="AP142:AP144"/>
    <mergeCell ref="AQ142:AT144"/>
    <mergeCell ref="AR125:AS126"/>
    <mergeCell ref="AT125:AT126"/>
    <mergeCell ref="AI127:AO131"/>
    <mergeCell ref="AQ127:AQ131"/>
    <mergeCell ref="AR127:AR131"/>
    <mergeCell ref="AR148:AR152"/>
    <mergeCell ref="AS148:AS152"/>
    <mergeCell ref="AT148:AT152"/>
    <mergeCell ref="AS145:AS147"/>
    <mergeCell ref="AR120:AR124"/>
    <mergeCell ref="AS120:AS124"/>
    <mergeCell ref="AT120:AT124"/>
    <mergeCell ref="AT145:AT147"/>
    <mergeCell ref="X120:AD120"/>
    <mergeCell ref="AE120:AF124"/>
    <mergeCell ref="B120:B124"/>
    <mergeCell ref="C120:C124"/>
    <mergeCell ref="D120:D124"/>
    <mergeCell ref="E120:E124"/>
    <mergeCell ref="L120:L124"/>
    <mergeCell ref="M120:M124"/>
    <mergeCell ref="N120:N124"/>
    <mergeCell ref="Q120:Q124"/>
    <mergeCell ref="AS113:AS119"/>
    <mergeCell ref="AT113:AT119"/>
    <mergeCell ref="AJ202:AJ205"/>
    <mergeCell ref="X114:AD114"/>
    <mergeCell ref="X115:AD115"/>
    <mergeCell ref="X116:AD116"/>
    <mergeCell ref="X117:AD117"/>
    <mergeCell ref="Z118:Z119"/>
    <mergeCell ref="X118:X119"/>
    <mergeCell ref="Y118:Y119"/>
    <mergeCell ref="X113:AD113"/>
    <mergeCell ref="V118:V119"/>
    <mergeCell ref="AQ113:AQ119"/>
    <mergeCell ref="AA118:AA119"/>
    <mergeCell ref="AB118:AB119"/>
    <mergeCell ref="AE113:AF117"/>
    <mergeCell ref="B113:B119"/>
    <mergeCell ref="C113:C119"/>
    <mergeCell ref="D113:D119"/>
    <mergeCell ref="E113:E119"/>
    <mergeCell ref="V110:V112"/>
    <mergeCell ref="W110:W112"/>
    <mergeCell ref="X110:AD112"/>
    <mergeCell ref="AE110:AF112"/>
    <mergeCell ref="B110:B112"/>
    <mergeCell ref="C110:C112"/>
    <mergeCell ref="D110:D112"/>
    <mergeCell ref="T110:U112"/>
    <mergeCell ref="AL202:AL205"/>
    <mergeCell ref="AK202:AK205"/>
    <mergeCell ref="AG110:AP112"/>
    <mergeCell ref="AQ110:AQ112"/>
    <mergeCell ref="AG113:AP119"/>
    <mergeCell ref="AG120:AG124"/>
    <mergeCell ref="AH120:AH124"/>
    <mergeCell ref="AI120:AO124"/>
    <mergeCell ref="AP120:AP124"/>
    <mergeCell ref="AQ120:AQ124"/>
    <mergeCell ref="AE106:AF109"/>
    <mergeCell ref="AG106:AG109"/>
    <mergeCell ref="AH106:AH109"/>
    <mergeCell ref="AI106:AO109"/>
    <mergeCell ref="T106:U109"/>
    <mergeCell ref="X106:AD106"/>
    <mergeCell ref="X107:AD107"/>
    <mergeCell ref="X108:AD108"/>
    <mergeCell ref="X109:AD109"/>
    <mergeCell ref="W106:W109"/>
    <mergeCell ref="N106:N109"/>
    <mergeCell ref="O106:O109"/>
    <mergeCell ref="P106:P109"/>
    <mergeCell ref="Q106:Q109"/>
    <mergeCell ref="F106:F109"/>
    <mergeCell ref="G106:G109"/>
    <mergeCell ref="L106:L109"/>
    <mergeCell ref="M106:M109"/>
    <mergeCell ref="B106:B109"/>
    <mergeCell ref="C106:C109"/>
    <mergeCell ref="D106:D109"/>
    <mergeCell ref="E106:E109"/>
    <mergeCell ref="AS104:AS105"/>
    <mergeCell ref="AT104:AT105"/>
    <mergeCell ref="AM202:AM205"/>
    <mergeCell ref="AP202:AP205"/>
    <mergeCell ref="AP106:AP109"/>
    <mergeCell ref="AQ106:AT109"/>
    <mergeCell ref="AR110:AR112"/>
    <mergeCell ref="AS110:AS112"/>
    <mergeCell ref="AT110:AT112"/>
    <mergeCell ref="AR113:AR119"/>
    <mergeCell ref="AD104:AF105"/>
    <mergeCell ref="AG104:AP105"/>
    <mergeCell ref="AQ104:AQ105"/>
    <mergeCell ref="AR104:AR105"/>
    <mergeCell ref="Z104:Z105"/>
    <mergeCell ref="AA104:AA105"/>
    <mergeCell ref="AB104:AB105"/>
    <mergeCell ref="AC104:AC105"/>
    <mergeCell ref="V104:V105"/>
    <mergeCell ref="W104:W105"/>
    <mergeCell ref="X104:X105"/>
    <mergeCell ref="Y104:Y105"/>
    <mergeCell ref="AG198:AG201"/>
    <mergeCell ref="A104:A105"/>
    <mergeCell ref="B104:B105"/>
    <mergeCell ref="C104:C105"/>
    <mergeCell ref="D104:D105"/>
    <mergeCell ref="E104:E105"/>
    <mergeCell ref="F104:F105"/>
    <mergeCell ref="G104:G105"/>
    <mergeCell ref="I104:K105"/>
    <mergeCell ref="L127:L131"/>
    <mergeCell ref="AL198:AL201"/>
    <mergeCell ref="AK198:AK201"/>
    <mergeCell ref="AJ198:AJ201"/>
    <mergeCell ref="AI198:AI201"/>
    <mergeCell ref="AG100:AG103"/>
    <mergeCell ref="AH100:AH103"/>
    <mergeCell ref="X102:AD102"/>
    <mergeCell ref="X103:AD103"/>
    <mergeCell ref="X100:AD100"/>
    <mergeCell ref="AE100:AF103"/>
    <mergeCell ref="T100:U103"/>
    <mergeCell ref="W100:W103"/>
    <mergeCell ref="X101:AD101"/>
    <mergeCell ref="G100:G103"/>
    <mergeCell ref="H100:H102"/>
    <mergeCell ref="I100:I102"/>
    <mergeCell ref="L100:L103"/>
    <mergeCell ref="AS94:AS99"/>
    <mergeCell ref="AT94:AT99"/>
    <mergeCell ref="AI194:AI197"/>
    <mergeCell ref="AH194:AH197"/>
    <mergeCell ref="AI100:AO103"/>
    <mergeCell ref="AP100:AP103"/>
    <mergeCell ref="AQ100:AQ103"/>
    <mergeCell ref="AR100:AR103"/>
    <mergeCell ref="AS100:AS103"/>
    <mergeCell ref="AT100:AT103"/>
    <mergeCell ref="AI94:AO99"/>
    <mergeCell ref="AP94:AP99"/>
    <mergeCell ref="AQ94:AQ99"/>
    <mergeCell ref="AR94:AR99"/>
    <mergeCell ref="AE94:AF99"/>
    <mergeCell ref="AG94:AG99"/>
    <mergeCell ref="AH94:AH99"/>
    <mergeCell ref="Z95:Z97"/>
    <mergeCell ref="AA95:AA97"/>
    <mergeCell ref="AB95:AB97"/>
    <mergeCell ref="X99:AD99"/>
    <mergeCell ref="X95:X97"/>
    <mergeCell ref="Y95:Y97"/>
    <mergeCell ref="X94:AD94"/>
    <mergeCell ref="W95:W97"/>
    <mergeCell ref="T94:U99"/>
    <mergeCell ref="L94:L99"/>
    <mergeCell ref="M94:M99"/>
    <mergeCell ref="N94:N99"/>
    <mergeCell ref="O94:O99"/>
    <mergeCell ref="AR89:AR93"/>
    <mergeCell ref="X93:AD93"/>
    <mergeCell ref="B94:B99"/>
    <mergeCell ref="C94:C99"/>
    <mergeCell ref="D94:D99"/>
    <mergeCell ref="E94:E99"/>
    <mergeCell ref="F94:F99"/>
    <mergeCell ref="G94:G99"/>
    <mergeCell ref="J94:K99"/>
    <mergeCell ref="V95:V97"/>
    <mergeCell ref="AB90:AB92"/>
    <mergeCell ref="AE89:AF93"/>
    <mergeCell ref="AG89:AP93"/>
    <mergeCell ref="AQ89:AQ93"/>
    <mergeCell ref="X90:X92"/>
    <mergeCell ref="Y90:Y92"/>
    <mergeCell ref="Z90:Z92"/>
    <mergeCell ref="AA90:AA92"/>
    <mergeCell ref="F89:F93"/>
    <mergeCell ref="G89:G93"/>
    <mergeCell ref="J89:K93"/>
    <mergeCell ref="M89:M93"/>
    <mergeCell ref="L89:L93"/>
    <mergeCell ref="B89:B93"/>
    <mergeCell ref="C89:C93"/>
    <mergeCell ref="D89:D93"/>
    <mergeCell ref="E89:E93"/>
    <mergeCell ref="A153:A157"/>
    <mergeCell ref="B153:B157"/>
    <mergeCell ref="C153:C157"/>
    <mergeCell ref="D153:D157"/>
    <mergeCell ref="F153:F157"/>
    <mergeCell ref="G153:G157"/>
    <mergeCell ref="J153:K157"/>
    <mergeCell ref="AG74:AG76"/>
    <mergeCell ref="L153:L157"/>
    <mergeCell ref="M153:M157"/>
    <mergeCell ref="Q153:Q157"/>
    <mergeCell ref="T153:U157"/>
    <mergeCell ref="L125:L126"/>
    <mergeCell ref="M125:S126"/>
    <mergeCell ref="AQ74:AQ76"/>
    <mergeCell ref="AR74:AR76"/>
    <mergeCell ref="B77:B79"/>
    <mergeCell ref="C77:C79"/>
    <mergeCell ref="D77:D79"/>
    <mergeCell ref="E77:E79"/>
    <mergeCell ref="F77:F79"/>
    <mergeCell ref="G77:G79"/>
    <mergeCell ref="J77:K79"/>
    <mergeCell ref="W77:W78"/>
    <mergeCell ref="AG69:AP73"/>
    <mergeCell ref="E74:E76"/>
    <mergeCell ref="F74:F76"/>
    <mergeCell ref="G74:G76"/>
    <mergeCell ref="H74:H76"/>
    <mergeCell ref="V74:V76"/>
    <mergeCell ref="W74:W76"/>
    <mergeCell ref="X74:AD76"/>
    <mergeCell ref="AE74:AF76"/>
    <mergeCell ref="AH74:AH76"/>
    <mergeCell ref="X72:AD72"/>
    <mergeCell ref="X73:AD73"/>
    <mergeCell ref="X69:AD69"/>
    <mergeCell ref="AE69:AF73"/>
    <mergeCell ref="G69:G73"/>
    <mergeCell ref="J69:K73"/>
    <mergeCell ref="L69:L73"/>
    <mergeCell ref="M69:S73"/>
    <mergeCell ref="C69:C73"/>
    <mergeCell ref="D69:D73"/>
    <mergeCell ref="E69:E73"/>
    <mergeCell ref="F69:F73"/>
    <mergeCell ref="V66:V67"/>
    <mergeCell ref="W66:W67"/>
    <mergeCell ref="X66:X67"/>
    <mergeCell ref="Y66:Y67"/>
    <mergeCell ref="AR63:AR68"/>
    <mergeCell ref="AS63:AS68"/>
    <mergeCell ref="AT63:AT68"/>
    <mergeCell ref="AK194:AK197"/>
    <mergeCell ref="AQ69:AQ73"/>
    <mergeCell ref="AP74:AP76"/>
    <mergeCell ref="AI74:AO76"/>
    <mergeCell ref="AS74:AS76"/>
    <mergeCell ref="AT74:AT76"/>
    <mergeCell ref="AG77:AP79"/>
    <mergeCell ref="AG63:AP68"/>
    <mergeCell ref="AQ63:AQ68"/>
    <mergeCell ref="AD66:AD67"/>
    <mergeCell ref="X68:AD68"/>
    <mergeCell ref="X64:AD64"/>
    <mergeCell ref="X65:AD65"/>
    <mergeCell ref="Z66:Z67"/>
    <mergeCell ref="AA66:AA67"/>
    <mergeCell ref="AB66:AB67"/>
    <mergeCell ref="E63:E68"/>
    <mergeCell ref="F63:F68"/>
    <mergeCell ref="G63:G68"/>
    <mergeCell ref="I63:I68"/>
    <mergeCell ref="V61:V62"/>
    <mergeCell ref="W61:W62"/>
    <mergeCell ref="X61:X62"/>
    <mergeCell ref="Y61:Y62"/>
    <mergeCell ref="A59:A62"/>
    <mergeCell ref="B59:B62"/>
    <mergeCell ref="C59:C62"/>
    <mergeCell ref="D59:D62"/>
    <mergeCell ref="AI54:AO58"/>
    <mergeCell ref="AP54:AP58"/>
    <mergeCell ref="AQ54:AQ58"/>
    <mergeCell ref="AR54:AR58"/>
    <mergeCell ref="AH54:AH58"/>
    <mergeCell ref="Z55:Z56"/>
    <mergeCell ref="AB55:AB56"/>
    <mergeCell ref="X57:AD57"/>
    <mergeCell ref="X58:AD58"/>
    <mergeCell ref="X55:X56"/>
    <mergeCell ref="Y55:Y56"/>
    <mergeCell ref="X54:AD54"/>
    <mergeCell ref="AE54:AF58"/>
    <mergeCell ref="AG54:AG58"/>
    <mergeCell ref="W55:W56"/>
    <mergeCell ref="J54:K58"/>
    <mergeCell ref="L54:L58"/>
    <mergeCell ref="M54:M58"/>
    <mergeCell ref="N54:N58"/>
    <mergeCell ref="L45:L53"/>
    <mergeCell ref="AE45:AF47"/>
    <mergeCell ref="AE48:AF53"/>
    <mergeCell ref="T163:U163"/>
    <mergeCell ref="AE163:AF163"/>
    <mergeCell ref="V48:V50"/>
    <mergeCell ref="Y48:Y50"/>
    <mergeCell ref="Z48:Z50"/>
    <mergeCell ref="AA48:AA50"/>
    <mergeCell ref="X45:X47"/>
    <mergeCell ref="AP45:AP53"/>
    <mergeCell ref="Y45:Y47"/>
    <mergeCell ref="AB48:AB53"/>
    <mergeCell ref="O45:O53"/>
    <mergeCell ref="W45:W47"/>
    <mergeCell ref="X48:X53"/>
    <mergeCell ref="W48:W53"/>
    <mergeCell ref="AB45:AB47"/>
    <mergeCell ref="AI45:AO53"/>
    <mergeCell ref="AH45:AH53"/>
    <mergeCell ref="AG45:AG53"/>
    <mergeCell ref="T41:U44"/>
    <mergeCell ref="X41:AD41"/>
    <mergeCell ref="AE41:AF44"/>
    <mergeCell ref="AG41:AG44"/>
    <mergeCell ref="X42:AD42"/>
    <mergeCell ref="X43:AD43"/>
    <mergeCell ref="X44:AD44"/>
    <mergeCell ref="T45:U53"/>
    <mergeCell ref="E41:E44"/>
    <mergeCell ref="F41:F44"/>
    <mergeCell ref="G41:G44"/>
    <mergeCell ref="L41:L44"/>
    <mergeCell ref="J41:K44"/>
    <mergeCell ref="AH41:AH44"/>
    <mergeCell ref="AI41:AO44"/>
    <mergeCell ref="AT41:AT44"/>
    <mergeCell ref="AP41:AP44"/>
    <mergeCell ref="AQ41:AQ44"/>
    <mergeCell ref="AR41:AR44"/>
    <mergeCell ref="AS41:AS44"/>
    <mergeCell ref="AL194:AL197"/>
    <mergeCell ref="V37:V38"/>
    <mergeCell ref="Y37:Y38"/>
    <mergeCell ref="V39:V40"/>
    <mergeCell ref="Y39:Y40"/>
    <mergeCell ref="X70:AD71"/>
    <mergeCell ref="W69:W73"/>
    <mergeCell ref="AA39:AA40"/>
    <mergeCell ref="W41:W44"/>
    <mergeCell ref="AI35:AO40"/>
    <mergeCell ref="AR35:AR40"/>
    <mergeCell ref="AE35:AF36"/>
    <mergeCell ref="AG35:AG40"/>
    <mergeCell ref="AH35:AH40"/>
    <mergeCell ref="AE37:AE38"/>
    <mergeCell ref="AE39:AE40"/>
    <mergeCell ref="AP35:AP40"/>
    <mergeCell ref="AQ35:AQ40"/>
    <mergeCell ref="L35:L40"/>
    <mergeCell ref="M35:M40"/>
    <mergeCell ref="N35:N40"/>
    <mergeCell ref="O35:O40"/>
    <mergeCell ref="AI31:AO34"/>
    <mergeCell ref="AP31:AP34"/>
    <mergeCell ref="AQ31:AQ34"/>
    <mergeCell ref="AR31:AR34"/>
    <mergeCell ref="AE31:AF34"/>
    <mergeCell ref="AG31:AG34"/>
    <mergeCell ref="AH31:AH34"/>
    <mergeCell ref="M31:M34"/>
    <mergeCell ref="N31:N34"/>
    <mergeCell ref="O31:O34"/>
    <mergeCell ref="P31:P34"/>
    <mergeCell ref="Q31:Q34"/>
    <mergeCell ref="X32:AD32"/>
    <mergeCell ref="X33:AD33"/>
    <mergeCell ref="AG194:AG197"/>
    <mergeCell ref="AM198:AM201"/>
    <mergeCell ref="B31:B34"/>
    <mergeCell ref="C31:C34"/>
    <mergeCell ref="D31:D34"/>
    <mergeCell ref="E31:E34"/>
    <mergeCell ref="F31:F34"/>
    <mergeCell ref="G31:G34"/>
    <mergeCell ref="J31:K34"/>
    <mergeCell ref="L31:L34"/>
    <mergeCell ref="AM28:AM30"/>
    <mergeCell ref="AR28:AR30"/>
    <mergeCell ref="AV255:AV257"/>
    <mergeCell ref="AU255:AU257"/>
    <mergeCell ref="AQ163:AR163"/>
    <mergeCell ref="AE227:AT227"/>
    <mergeCell ref="AU227:AV227"/>
    <mergeCell ref="V228:AF228"/>
    <mergeCell ref="AG228:AP228"/>
    <mergeCell ref="AJ194:AJ197"/>
    <mergeCell ref="AR25:AR27"/>
    <mergeCell ref="T25:U27"/>
    <mergeCell ref="AE25:AF27"/>
    <mergeCell ref="AD25:AD27"/>
    <mergeCell ref="AG25:AP27"/>
    <mergeCell ref="AQ25:AQ27"/>
    <mergeCell ref="AC25:AC27"/>
    <mergeCell ref="AI28:AI30"/>
    <mergeCell ref="O25:O27"/>
    <mergeCell ref="Q25:Q27"/>
    <mergeCell ref="P25:P27"/>
    <mergeCell ref="AH28:AH30"/>
    <mergeCell ref="AG28:AG30"/>
    <mergeCell ref="Y25:Y27"/>
    <mergeCell ref="Z25:Z27"/>
    <mergeCell ref="AA25:AA27"/>
    <mergeCell ref="R25:R27"/>
    <mergeCell ref="G28:G30"/>
    <mergeCell ref="AE28:AF30"/>
    <mergeCell ref="AQ28:AQ30"/>
    <mergeCell ref="X30:AD30"/>
    <mergeCell ref="AL28:AL30"/>
    <mergeCell ref="AK28:AK30"/>
    <mergeCell ref="AN28:AN30"/>
    <mergeCell ref="AP28:AP30"/>
    <mergeCell ref="AO28:AO30"/>
    <mergeCell ref="AJ28:AJ30"/>
    <mergeCell ref="D25:D27"/>
    <mergeCell ref="E25:E27"/>
    <mergeCell ref="J25:K27"/>
    <mergeCell ref="L25:L27"/>
    <mergeCell ref="F25:F27"/>
    <mergeCell ref="G25:G27"/>
    <mergeCell ref="AV164:AV169"/>
    <mergeCell ref="AU164:AU169"/>
    <mergeCell ref="AS25:AS27"/>
    <mergeCell ref="AS28:AS30"/>
    <mergeCell ref="AT28:AT30"/>
    <mergeCell ref="AT35:AT40"/>
    <mergeCell ref="AU63:AU68"/>
    <mergeCell ref="AV63:AV68"/>
    <mergeCell ref="AS89:AS93"/>
    <mergeCell ref="AT89:AT93"/>
    <mergeCell ref="O21:O24"/>
    <mergeCell ref="P21:P24"/>
    <mergeCell ref="AE21:AF24"/>
    <mergeCell ref="AG21:AP24"/>
    <mergeCell ref="Q21:Q24"/>
    <mergeCell ref="T21:U24"/>
    <mergeCell ref="X21:AD21"/>
    <mergeCell ref="X22:AD22"/>
    <mergeCell ref="W22:W23"/>
    <mergeCell ref="D21:D24"/>
    <mergeCell ref="E21:E24"/>
    <mergeCell ref="J21:K24"/>
    <mergeCell ref="L21:L24"/>
    <mergeCell ref="G21:G24"/>
    <mergeCell ref="F21:F24"/>
    <mergeCell ref="AS31:AS34"/>
    <mergeCell ref="AT31:AT34"/>
    <mergeCell ref="AS35:AS40"/>
    <mergeCell ref="AS54:AS58"/>
    <mergeCell ref="AT54:AT58"/>
    <mergeCell ref="AG17:AG20"/>
    <mergeCell ref="AS21:AS24"/>
    <mergeCell ref="AT21:AT24"/>
    <mergeCell ref="AT25:AT27"/>
    <mergeCell ref="AQ21:AQ24"/>
    <mergeCell ref="AR21:AR24"/>
    <mergeCell ref="AI17:AO19"/>
    <mergeCell ref="AR17:AR20"/>
    <mergeCell ref="AQ17:AQ20"/>
    <mergeCell ref="AP17:AP20"/>
    <mergeCell ref="X17:X19"/>
    <mergeCell ref="Y17:Y19"/>
    <mergeCell ref="Z17:Z19"/>
    <mergeCell ref="AA17:AA19"/>
    <mergeCell ref="E17:E20"/>
    <mergeCell ref="D17:D20"/>
    <mergeCell ref="J17:K20"/>
    <mergeCell ref="G17:G20"/>
    <mergeCell ref="F17:F20"/>
    <mergeCell ref="O17:O20"/>
    <mergeCell ref="P17:P20"/>
    <mergeCell ref="V17:V19"/>
    <mergeCell ref="W17:W19"/>
    <mergeCell ref="Q17:Q20"/>
    <mergeCell ref="T17:U20"/>
    <mergeCell ref="AR10:AR16"/>
    <mergeCell ref="AS10:AS16"/>
    <mergeCell ref="AA11:AA12"/>
    <mergeCell ref="AV120:AV124"/>
    <mergeCell ref="AU120:AU124"/>
    <mergeCell ref="AA15:AA16"/>
    <mergeCell ref="AB17:AB19"/>
    <mergeCell ref="AE17:AF20"/>
    <mergeCell ref="X20:AB20"/>
    <mergeCell ref="AH17:AH20"/>
    <mergeCell ref="W11:W16"/>
    <mergeCell ref="V11:V12"/>
    <mergeCell ref="AG10:AP16"/>
    <mergeCell ref="AQ10:AQ16"/>
    <mergeCell ref="V15:V16"/>
    <mergeCell ref="T10:U16"/>
    <mergeCell ref="L10:L16"/>
    <mergeCell ref="X10:AD10"/>
    <mergeCell ref="AE10:AF16"/>
    <mergeCell ref="V13:V14"/>
    <mergeCell ref="AA13:AA14"/>
    <mergeCell ref="AB11:AB16"/>
    <mergeCell ref="Z11:Z16"/>
    <mergeCell ref="Y11:Y16"/>
    <mergeCell ref="X11:X16"/>
    <mergeCell ref="AS17:AS20"/>
    <mergeCell ref="AU54:AU58"/>
    <mergeCell ref="AV54:AV58"/>
    <mergeCell ref="B10:B16"/>
    <mergeCell ref="C10:C16"/>
    <mergeCell ref="D10:D16"/>
    <mergeCell ref="E10:E16"/>
    <mergeCell ref="F10:F16"/>
    <mergeCell ref="G10:G16"/>
    <mergeCell ref="J10:K16"/>
    <mergeCell ref="AT10:AT16"/>
    <mergeCell ref="AT17:AT20"/>
    <mergeCell ref="AV104:AV105"/>
    <mergeCell ref="AT59:AT62"/>
    <mergeCell ref="AU25:AU27"/>
    <mergeCell ref="AU28:AU30"/>
    <mergeCell ref="AU41:AU44"/>
    <mergeCell ref="AU77:AU79"/>
    <mergeCell ref="AT80:AT84"/>
    <mergeCell ref="AQ8:AQ9"/>
    <mergeCell ref="AR8:AR9"/>
    <mergeCell ref="AS8:AS9"/>
    <mergeCell ref="AT8:AT9"/>
    <mergeCell ref="AM8:AM9"/>
    <mergeCell ref="AN8:AN9"/>
    <mergeCell ref="AO8:AO9"/>
    <mergeCell ref="AP8:AP9"/>
    <mergeCell ref="AI8:AI9"/>
    <mergeCell ref="AJ8:AJ9"/>
    <mergeCell ref="AK8:AK9"/>
    <mergeCell ref="AL8:AL9"/>
    <mergeCell ref="X8:AD8"/>
    <mergeCell ref="AE8:AF9"/>
    <mergeCell ref="AG8:AG9"/>
    <mergeCell ref="AH8:AH9"/>
    <mergeCell ref="AR5:AR7"/>
    <mergeCell ref="AS5:AS7"/>
    <mergeCell ref="AT5:AT7"/>
    <mergeCell ref="D8:D9"/>
    <mergeCell ref="E8:E9"/>
    <mergeCell ref="H8:H9"/>
    <mergeCell ref="I8:I9"/>
    <mergeCell ref="J8:K9"/>
    <mergeCell ref="L8:L9"/>
    <mergeCell ref="M8:M9"/>
    <mergeCell ref="P5:P7"/>
    <mergeCell ref="AE5:AF7"/>
    <mergeCell ref="AG5:AP7"/>
    <mergeCell ref="AQ5:AQ7"/>
    <mergeCell ref="AE4:AF4"/>
    <mergeCell ref="AQ4:AR4"/>
    <mergeCell ref="D5:D7"/>
    <mergeCell ref="E5:E7"/>
    <mergeCell ref="J5:K7"/>
    <mergeCell ref="L5:L7"/>
    <mergeCell ref="F5:F7"/>
    <mergeCell ref="G5:G7"/>
    <mergeCell ref="M5:M7"/>
    <mergeCell ref="N5:N7"/>
    <mergeCell ref="V3:AF3"/>
    <mergeCell ref="AG3:AP3"/>
    <mergeCell ref="AQ3:AT3"/>
    <mergeCell ref="V5:V7"/>
    <mergeCell ref="W5:W7"/>
    <mergeCell ref="X5:X7"/>
    <mergeCell ref="Y5:Y7"/>
    <mergeCell ref="Z5:Z7"/>
    <mergeCell ref="AA5:AA7"/>
    <mergeCell ref="AB5:AB7"/>
    <mergeCell ref="Q8:Q9"/>
    <mergeCell ref="O8:O9"/>
    <mergeCell ref="R8:R9"/>
    <mergeCell ref="T8:U9"/>
    <mergeCell ref="C17:C20"/>
    <mergeCell ref="B17:B20"/>
    <mergeCell ref="P8:P9"/>
    <mergeCell ref="S8:S9"/>
    <mergeCell ref="M10:M16"/>
    <mergeCell ref="N10:N16"/>
    <mergeCell ref="O10:O16"/>
    <mergeCell ref="P10:P16"/>
    <mergeCell ref="L17:L20"/>
    <mergeCell ref="Q10:Q16"/>
    <mergeCell ref="T69:U73"/>
    <mergeCell ref="T77:U79"/>
    <mergeCell ref="L77:L79"/>
    <mergeCell ref="L74:L76"/>
    <mergeCell ref="M74:S76"/>
    <mergeCell ref="T74:U76"/>
    <mergeCell ref="M77:S79"/>
    <mergeCell ref="N25:N27"/>
    <mergeCell ref="O54:O58"/>
    <mergeCell ref="P54:P58"/>
    <mergeCell ref="O127:O131"/>
    <mergeCell ref="P127:P131"/>
    <mergeCell ref="O120:O124"/>
    <mergeCell ref="P120:P124"/>
    <mergeCell ref="O89:O93"/>
    <mergeCell ref="P89:P93"/>
    <mergeCell ref="M100:S103"/>
    <mergeCell ref="P35:P40"/>
    <mergeCell ref="M41:S44"/>
    <mergeCell ref="M45:M53"/>
    <mergeCell ref="N28:N30"/>
    <mergeCell ref="P45:P53"/>
    <mergeCell ref="O28:O30"/>
    <mergeCell ref="P28:P30"/>
    <mergeCell ref="Q28:Q30"/>
    <mergeCell ref="N45:N53"/>
    <mergeCell ref="Q35:Q40"/>
    <mergeCell ref="Z37:Z40"/>
    <mergeCell ref="X37:X40"/>
    <mergeCell ref="W37:W40"/>
    <mergeCell ref="X35:AD35"/>
    <mergeCell ref="AB37:AB40"/>
    <mergeCell ref="X36:AD36"/>
    <mergeCell ref="AA37:AA38"/>
    <mergeCell ref="W35:W36"/>
    <mergeCell ref="T31:U34"/>
    <mergeCell ref="X28:AD28"/>
    <mergeCell ref="W25:W27"/>
    <mergeCell ref="AB25:AB27"/>
    <mergeCell ref="X31:AD31"/>
    <mergeCell ref="X25:X27"/>
    <mergeCell ref="W31:W33"/>
    <mergeCell ref="T28:U30"/>
    <mergeCell ref="S63:S68"/>
    <mergeCell ref="L59:L62"/>
    <mergeCell ref="M59:M62"/>
    <mergeCell ref="N59:N62"/>
    <mergeCell ref="O59:O62"/>
    <mergeCell ref="L63:L68"/>
    <mergeCell ref="M63:M68"/>
    <mergeCell ref="N63:N68"/>
    <mergeCell ref="O63:O68"/>
    <mergeCell ref="J28:K30"/>
    <mergeCell ref="L28:L30"/>
    <mergeCell ref="M28:M30"/>
    <mergeCell ref="M17:M20"/>
    <mergeCell ref="M25:M27"/>
    <mergeCell ref="M21:M24"/>
    <mergeCell ref="J63:K68"/>
    <mergeCell ref="I74:I76"/>
    <mergeCell ref="J74:K76"/>
    <mergeCell ref="J148:K152"/>
    <mergeCell ref="J127:K131"/>
    <mergeCell ref="J100:K103"/>
    <mergeCell ref="J106:K109"/>
    <mergeCell ref="J120:K124"/>
    <mergeCell ref="J125:K126"/>
    <mergeCell ref="J110:K112"/>
    <mergeCell ref="G35:G40"/>
    <mergeCell ref="C132:C136"/>
    <mergeCell ref="C137:C141"/>
    <mergeCell ref="E145:E147"/>
    <mergeCell ref="D132:D136"/>
    <mergeCell ref="E132:E136"/>
    <mergeCell ref="D142:D144"/>
    <mergeCell ref="E142:E144"/>
    <mergeCell ref="D137:D141"/>
    <mergeCell ref="E137:E141"/>
    <mergeCell ref="C28:C30"/>
    <mergeCell ref="D35:D40"/>
    <mergeCell ref="E35:E40"/>
    <mergeCell ref="F35:F40"/>
    <mergeCell ref="D28:D30"/>
    <mergeCell ref="E28:E30"/>
    <mergeCell ref="F28:F30"/>
    <mergeCell ref="C21:C24"/>
    <mergeCell ref="C25:C27"/>
    <mergeCell ref="B132:B136"/>
    <mergeCell ref="B137:B141"/>
    <mergeCell ref="C125:C126"/>
    <mergeCell ref="B74:B76"/>
    <mergeCell ref="C74:C76"/>
    <mergeCell ref="B125:B126"/>
    <mergeCell ref="C35:C40"/>
    <mergeCell ref="B28:B30"/>
    <mergeCell ref="B21:B24"/>
    <mergeCell ref="B25:B27"/>
    <mergeCell ref="B35:B40"/>
    <mergeCell ref="B63:B68"/>
    <mergeCell ref="B41:B44"/>
    <mergeCell ref="B54:B58"/>
    <mergeCell ref="A41:A44"/>
    <mergeCell ref="D74:D76"/>
    <mergeCell ref="C63:C68"/>
    <mergeCell ref="D63:D68"/>
    <mergeCell ref="B69:B73"/>
    <mergeCell ref="C41:C44"/>
    <mergeCell ref="D41:D44"/>
    <mergeCell ref="A54:A58"/>
    <mergeCell ref="C54:C58"/>
    <mergeCell ref="D54:D58"/>
    <mergeCell ref="A35:A40"/>
    <mergeCell ref="A8:A9"/>
    <mergeCell ref="A21:A24"/>
    <mergeCell ref="A25:A27"/>
    <mergeCell ref="A17:A20"/>
    <mergeCell ref="A28:A30"/>
    <mergeCell ref="A31:A34"/>
    <mergeCell ref="A10:A16"/>
    <mergeCell ref="D125:D126"/>
    <mergeCell ref="F125:F126"/>
    <mergeCell ref="F148:F152"/>
    <mergeCell ref="A100:A103"/>
    <mergeCell ref="B100:B103"/>
    <mergeCell ref="C100:C103"/>
    <mergeCell ref="D100:D103"/>
    <mergeCell ref="E100:E103"/>
    <mergeCell ref="F100:F103"/>
    <mergeCell ref="A110:A112"/>
    <mergeCell ref="A132:A136"/>
    <mergeCell ref="A137:A141"/>
    <mergeCell ref="M145:M147"/>
    <mergeCell ref="O132:O136"/>
    <mergeCell ref="G137:G141"/>
    <mergeCell ref="L137:L141"/>
    <mergeCell ref="M137:M141"/>
    <mergeCell ref="N137:N141"/>
    <mergeCell ref="O137:O141"/>
    <mergeCell ref="A145:A147"/>
    <mergeCell ref="T63:U68"/>
    <mergeCell ref="Q54:Q58"/>
    <mergeCell ref="T54:U58"/>
    <mergeCell ref="A63:A68"/>
    <mergeCell ref="G59:G62"/>
    <mergeCell ref="E54:E58"/>
    <mergeCell ref="F54:F58"/>
    <mergeCell ref="E59:E62"/>
    <mergeCell ref="F59:F62"/>
    <mergeCell ref="G54:G58"/>
    <mergeCell ref="N8:N9"/>
    <mergeCell ref="S45:S53"/>
    <mergeCell ref="Q45:Q53"/>
    <mergeCell ref="T59:U62"/>
    <mergeCell ref="N17:N20"/>
    <mergeCell ref="N21:N24"/>
    <mergeCell ref="P59:P62"/>
    <mergeCell ref="Q59:Q62"/>
    <mergeCell ref="R59:R62"/>
    <mergeCell ref="S25:S27"/>
    <mergeCell ref="L3:U3"/>
    <mergeCell ref="A5:A7"/>
    <mergeCell ref="A2:A4"/>
    <mergeCell ref="B5:B7"/>
    <mergeCell ref="C5:C7"/>
    <mergeCell ref="Q5:Q7"/>
    <mergeCell ref="T5:U7"/>
    <mergeCell ref="J4:K4"/>
    <mergeCell ref="T4:U4"/>
    <mergeCell ref="O5:O7"/>
    <mergeCell ref="C8:C9"/>
    <mergeCell ref="B3:K3"/>
    <mergeCell ref="F8:F9"/>
    <mergeCell ref="G8:G9"/>
    <mergeCell ref="B8:B9"/>
    <mergeCell ref="A69:A73"/>
    <mergeCell ref="A74:A76"/>
    <mergeCell ref="A125:A126"/>
    <mergeCell ref="A120:A124"/>
    <mergeCell ref="A77:A79"/>
    <mergeCell ref="A89:A93"/>
    <mergeCell ref="A94:A99"/>
    <mergeCell ref="A113:A119"/>
    <mergeCell ref="A80:A84"/>
    <mergeCell ref="A106:A109"/>
    <mergeCell ref="M164:M169"/>
    <mergeCell ref="M158:M159"/>
    <mergeCell ref="B142:B144"/>
    <mergeCell ref="A142:A144"/>
    <mergeCell ref="C142:C144"/>
    <mergeCell ref="L145:L147"/>
    <mergeCell ref="J142:K144"/>
    <mergeCell ref="L142:L144"/>
    <mergeCell ref="G145:G147"/>
    <mergeCell ref="E148:E152"/>
    <mergeCell ref="P164:P169"/>
    <mergeCell ref="E170:E173"/>
    <mergeCell ref="F170:F173"/>
    <mergeCell ref="G170:G173"/>
    <mergeCell ref="E164:E169"/>
    <mergeCell ref="F164:F169"/>
    <mergeCell ref="G164:G169"/>
    <mergeCell ref="L164:L169"/>
    <mergeCell ref="N164:N169"/>
    <mergeCell ref="O164:O169"/>
    <mergeCell ref="G148:G152"/>
    <mergeCell ref="E127:E131"/>
    <mergeCell ref="F127:F131"/>
    <mergeCell ref="F132:F136"/>
    <mergeCell ref="G132:G136"/>
    <mergeCell ref="J132:K136"/>
    <mergeCell ref="L132:L136"/>
    <mergeCell ref="F137:F141"/>
    <mergeCell ref="E125:E126"/>
    <mergeCell ref="G125:G126"/>
    <mergeCell ref="G120:G124"/>
    <mergeCell ref="E110:E112"/>
    <mergeCell ref="F110:F112"/>
    <mergeCell ref="G110:G112"/>
    <mergeCell ref="F113:F119"/>
    <mergeCell ref="G113:G119"/>
    <mergeCell ref="F120:F124"/>
    <mergeCell ref="Q164:Q169"/>
    <mergeCell ref="P63:P68"/>
    <mergeCell ref="Q63:Q68"/>
    <mergeCell ref="P94:P99"/>
    <mergeCell ref="Q94:Q99"/>
    <mergeCell ref="P148:P152"/>
    <mergeCell ref="P104:P105"/>
    <mergeCell ref="Q104:Q105"/>
    <mergeCell ref="P110:P112"/>
    <mergeCell ref="Q110:Q112"/>
    <mergeCell ref="A45:A53"/>
    <mergeCell ref="G45:G53"/>
    <mergeCell ref="F45:F53"/>
    <mergeCell ref="E45:E53"/>
    <mergeCell ref="D45:D53"/>
    <mergeCell ref="C45:C53"/>
    <mergeCell ref="B45:B53"/>
    <mergeCell ref="J45:K53"/>
    <mergeCell ref="Z45:Z47"/>
    <mergeCell ref="AG59:AG62"/>
    <mergeCell ref="AI59:AO62"/>
    <mergeCell ref="J59:K62"/>
    <mergeCell ref="V51:V53"/>
    <mergeCell ref="Y51:Y53"/>
    <mergeCell ref="Z51:Z53"/>
    <mergeCell ref="AA51:AA53"/>
    <mergeCell ref="W57:W58"/>
    <mergeCell ref="W59:W60"/>
    <mergeCell ref="W63:W65"/>
    <mergeCell ref="AE59:AF62"/>
    <mergeCell ref="X59:AD59"/>
    <mergeCell ref="X60:AD60"/>
    <mergeCell ref="Z61:Z62"/>
    <mergeCell ref="AA61:AA62"/>
    <mergeCell ref="AB61:AB62"/>
    <mergeCell ref="X63:AD63"/>
    <mergeCell ref="AE63:AF68"/>
    <mergeCell ref="AS59:AS62"/>
    <mergeCell ref="AH59:AH62"/>
    <mergeCell ref="AP59:AP62"/>
    <mergeCell ref="AQ59:AQ62"/>
    <mergeCell ref="AR59:AR62"/>
    <mergeCell ref="AE77:AF79"/>
    <mergeCell ref="AQ77:AT79"/>
    <mergeCell ref="X77:AD77"/>
    <mergeCell ref="X78:AD78"/>
    <mergeCell ref="X79:Y79"/>
    <mergeCell ref="W164:W168"/>
    <mergeCell ref="X168:AD168"/>
    <mergeCell ref="X167:AD167"/>
    <mergeCell ref="AG164:AG169"/>
    <mergeCell ref="X164:AD164"/>
    <mergeCell ref="X165:AD165"/>
    <mergeCell ref="X166:AD166"/>
    <mergeCell ref="X169:AD169"/>
    <mergeCell ref="A161:A163"/>
    <mergeCell ref="B161:AA161"/>
    <mergeCell ref="AE161:AT161"/>
    <mergeCell ref="J163:K163"/>
    <mergeCell ref="AG162:AP162"/>
    <mergeCell ref="AQ162:AT162"/>
    <mergeCell ref="AN192:AN193"/>
    <mergeCell ref="AM192:AM193"/>
    <mergeCell ref="AP170:AP173"/>
    <mergeCell ref="AI164:AO169"/>
    <mergeCell ref="AP164:AP169"/>
    <mergeCell ref="AJ192:AJ193"/>
    <mergeCell ref="AI192:AI193"/>
    <mergeCell ref="AP177:AP178"/>
    <mergeCell ref="AI177:AO178"/>
    <mergeCell ref="AI185:AO188"/>
    <mergeCell ref="AQ164:AQ169"/>
    <mergeCell ref="W118:W119"/>
    <mergeCell ref="B162:K162"/>
    <mergeCell ref="L162:U162"/>
    <mergeCell ref="V162:AF162"/>
    <mergeCell ref="R120:R124"/>
    <mergeCell ref="S120:S124"/>
    <mergeCell ref="T113:U119"/>
    <mergeCell ref="T127:U131"/>
    <mergeCell ref="T120:U124"/>
    <mergeCell ref="T88:U88"/>
    <mergeCell ref="AE88:AF88"/>
    <mergeCell ref="L110:L112"/>
    <mergeCell ref="M110:M112"/>
    <mergeCell ref="N110:N112"/>
    <mergeCell ref="T89:U93"/>
    <mergeCell ref="X89:AD89"/>
    <mergeCell ref="Q89:Q93"/>
    <mergeCell ref="V90:V92"/>
    <mergeCell ref="W90:W92"/>
    <mergeCell ref="L113:L119"/>
    <mergeCell ref="M113:S119"/>
    <mergeCell ref="O110:O112"/>
    <mergeCell ref="N89:N93"/>
    <mergeCell ref="L104:L105"/>
    <mergeCell ref="M104:M105"/>
    <mergeCell ref="N104:N105"/>
    <mergeCell ref="O104:O105"/>
    <mergeCell ref="R104:R105"/>
    <mergeCell ref="S104:U105"/>
    <mergeCell ref="AQ88:AR88"/>
    <mergeCell ref="AU161:AV161"/>
    <mergeCell ref="AG145:AG146"/>
    <mergeCell ref="W113:W117"/>
    <mergeCell ref="W125:W126"/>
    <mergeCell ref="W127:W129"/>
    <mergeCell ref="X132:AD132"/>
    <mergeCell ref="W137:W139"/>
    <mergeCell ref="AV113:AV119"/>
    <mergeCell ref="AU113:AU119"/>
    <mergeCell ref="B2:AA2"/>
    <mergeCell ref="A86:A88"/>
    <mergeCell ref="B86:AA86"/>
    <mergeCell ref="AE86:AT86"/>
    <mergeCell ref="B87:K87"/>
    <mergeCell ref="L87:U87"/>
    <mergeCell ref="V87:AF87"/>
    <mergeCell ref="AG87:AP87"/>
    <mergeCell ref="AQ87:AT87"/>
    <mergeCell ref="J88:K88"/>
    <mergeCell ref="AU2:AV2"/>
    <mergeCell ref="AT45:AT53"/>
    <mergeCell ref="AU45:AU53"/>
    <mergeCell ref="AV45:AV53"/>
    <mergeCell ref="AE2:AT2"/>
    <mergeCell ref="AV5:AV7"/>
    <mergeCell ref="AU5:AU7"/>
    <mergeCell ref="AS45:AS53"/>
    <mergeCell ref="AR45:AR53"/>
    <mergeCell ref="AQ45:AQ53"/>
    <mergeCell ref="AV206:AV209"/>
    <mergeCell ref="AU206:AU209"/>
    <mergeCell ref="AU8:AU9"/>
    <mergeCell ref="AV8:AV9"/>
    <mergeCell ref="AV137:AV141"/>
    <mergeCell ref="AU137:AU141"/>
    <mergeCell ref="AU104:AU105"/>
    <mergeCell ref="AU86:AV86"/>
    <mergeCell ref="AU59:AU62"/>
    <mergeCell ref="AV59:AV62"/>
  </mergeCells>
  <printOptions/>
  <pageMargins left="0.5905511811023623" right="0.5905511811023623" top="0.5905511811023623" bottom="0.5905511811023623" header="0.3937007874015748" footer="0.3937007874015748"/>
  <pageSetup firstPageNumber="69" useFirstPageNumber="1" fitToHeight="2" fitToWidth="2" horizontalDpi="600" verticalDpi="600" orientation="portrait" pageOrder="overThenDown" paperSize="9" scale="38" r:id="rId1"/>
  <rowBreaks count="3" manualBreakCount="3">
    <brk id="84" max="47" man="1"/>
    <brk id="159" max="47" man="1"/>
    <brk id="225" max="47" man="1"/>
  </rowBreaks>
  <colBreaks count="1" manualBreakCount="1">
    <brk id="23" max="2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M379"/>
  <sheetViews>
    <sheetView view="pageBreakPreview" zoomScale="80" zoomScaleNormal="85" zoomScaleSheetLayoutView="80" workbookViewId="0" topLeftCell="A1">
      <pane xSplit="1" ySplit="4" topLeftCell="B5" activePane="bottomRight" state="frozen"/>
      <selection pane="topLeft" activeCell="A1" sqref="A1"/>
      <selection pane="topRight" activeCell="I50" sqref="I50:I75"/>
      <selection pane="bottomLeft" activeCell="I50" sqref="I50:I75"/>
      <selection pane="bottomRight" activeCell="A1" sqref="A1"/>
    </sheetView>
  </sheetViews>
  <sheetFormatPr defaultColWidth="8.796875" defaultRowHeight="15.75" customHeight="1"/>
  <cols>
    <col min="1" max="1" width="13.59765625" style="195" customWidth="1"/>
    <col min="2" max="2" width="12.3984375" style="194" customWidth="1"/>
    <col min="3" max="3" width="12.09765625" style="195" customWidth="1"/>
    <col min="4" max="4" width="8.3984375" style="196" customWidth="1"/>
    <col min="5" max="5" width="12.8984375" style="196" customWidth="1"/>
    <col min="6" max="6" width="12.3984375" style="195" customWidth="1"/>
    <col min="7" max="7" width="10.5" style="195" customWidth="1"/>
    <col min="8" max="8" width="8.5" style="196" customWidth="1"/>
    <col min="9" max="9" width="9.69921875" style="196" customWidth="1"/>
    <col min="10" max="10" width="12.3984375" style="195" customWidth="1"/>
    <col min="11" max="11" width="11.09765625" style="195" customWidth="1"/>
    <col min="12" max="12" width="8.5" style="196" customWidth="1"/>
    <col min="13" max="13" width="8.59765625" style="196" customWidth="1"/>
    <col min="14" max="14" width="5.69921875" style="195" customWidth="1"/>
    <col min="15" max="16384" width="10.5" style="195" customWidth="1"/>
  </cols>
  <sheetData>
    <row r="1" spans="1:13" ht="49.5" customHeight="1" thickBot="1">
      <c r="A1" s="25" t="s">
        <v>609</v>
      </c>
      <c r="K1" s="197"/>
      <c r="M1" s="26" t="s">
        <v>193</v>
      </c>
    </row>
    <row r="2" spans="1:13" s="27" customFormat="1" ht="17.25">
      <c r="A2" s="794" t="s">
        <v>194</v>
      </c>
      <c r="B2" s="1307" t="s">
        <v>195</v>
      </c>
      <c r="C2" s="1308"/>
      <c r="D2" s="1309"/>
      <c r="E2" s="1310"/>
      <c r="F2" s="1311" t="s">
        <v>196</v>
      </c>
      <c r="G2" s="1312"/>
      <c r="H2" s="1313"/>
      <c r="I2" s="1314"/>
      <c r="J2" s="1311" t="s">
        <v>197</v>
      </c>
      <c r="K2" s="1312"/>
      <c r="L2" s="1313"/>
      <c r="M2" s="1314"/>
    </row>
    <row r="3" spans="1:13" s="27" customFormat="1" ht="17.25">
      <c r="A3" s="1305"/>
      <c r="B3" s="1315" t="s">
        <v>198</v>
      </c>
      <c r="C3" s="1317" t="s">
        <v>199</v>
      </c>
      <c r="D3" s="1319" t="s">
        <v>200</v>
      </c>
      <c r="E3" s="1320"/>
      <c r="F3" s="1321" t="s">
        <v>198</v>
      </c>
      <c r="G3" s="1317" t="s">
        <v>199</v>
      </c>
      <c r="H3" s="1319" t="s">
        <v>200</v>
      </c>
      <c r="I3" s="1320"/>
      <c r="J3" s="1321" t="s">
        <v>198</v>
      </c>
      <c r="K3" s="1317" t="s">
        <v>199</v>
      </c>
      <c r="L3" s="1319" t="s">
        <v>200</v>
      </c>
      <c r="M3" s="1320"/>
    </row>
    <row r="4" spans="1:13" s="27" customFormat="1" ht="18" thickBot="1">
      <c r="A4" s="1306"/>
      <c r="B4" s="1316"/>
      <c r="C4" s="1318"/>
      <c r="D4" s="28" t="s">
        <v>201</v>
      </c>
      <c r="E4" s="29" t="s">
        <v>202</v>
      </c>
      <c r="F4" s="1322"/>
      <c r="G4" s="1318"/>
      <c r="H4" s="28" t="s">
        <v>201</v>
      </c>
      <c r="I4" s="29" t="s">
        <v>202</v>
      </c>
      <c r="J4" s="1322"/>
      <c r="K4" s="1318"/>
      <c r="L4" s="28" t="s">
        <v>201</v>
      </c>
      <c r="M4" s="29" t="s">
        <v>202</v>
      </c>
    </row>
    <row r="5" spans="1:13" s="12" customFormat="1" ht="57">
      <c r="A5" s="30" t="s">
        <v>516</v>
      </c>
      <c r="B5" s="96" t="s">
        <v>203</v>
      </c>
      <c r="C5" s="97">
        <v>1700</v>
      </c>
      <c r="D5" s="98"/>
      <c r="E5" s="99"/>
      <c r="F5" s="96" t="s">
        <v>204</v>
      </c>
      <c r="G5" s="97"/>
      <c r="H5" s="98" t="s">
        <v>51</v>
      </c>
      <c r="I5" s="371" t="s">
        <v>245</v>
      </c>
      <c r="J5" s="96" t="s">
        <v>205</v>
      </c>
      <c r="K5" s="97">
        <v>1700</v>
      </c>
      <c r="L5" s="98"/>
      <c r="M5" s="99"/>
    </row>
    <row r="6" spans="1:13" s="12" customFormat="1" ht="30" customHeight="1">
      <c r="A6" s="45" t="s">
        <v>520</v>
      </c>
      <c r="B6" s="100" t="s">
        <v>206</v>
      </c>
      <c r="C6" s="101"/>
      <c r="D6" s="102" t="s">
        <v>52</v>
      </c>
      <c r="E6" s="103">
        <v>3000</v>
      </c>
      <c r="F6" s="100" t="s">
        <v>53</v>
      </c>
      <c r="G6" s="101"/>
      <c r="H6" s="102" t="s">
        <v>52</v>
      </c>
      <c r="I6" s="103">
        <v>20000</v>
      </c>
      <c r="J6" s="100"/>
      <c r="K6" s="101"/>
      <c r="L6" s="102"/>
      <c r="M6" s="103"/>
    </row>
    <row r="7" spans="1:13" s="12" customFormat="1" ht="30" customHeight="1">
      <c r="A7" s="45" t="s">
        <v>521</v>
      </c>
      <c r="B7" s="100" t="s">
        <v>207</v>
      </c>
      <c r="C7" s="101"/>
      <c r="D7" s="102" t="s">
        <v>51</v>
      </c>
      <c r="E7" s="103">
        <v>5000</v>
      </c>
      <c r="F7" s="100" t="s">
        <v>54</v>
      </c>
      <c r="G7" s="101"/>
      <c r="H7" s="102" t="s">
        <v>51</v>
      </c>
      <c r="I7" s="103">
        <v>20000</v>
      </c>
      <c r="J7" s="100" t="s">
        <v>446</v>
      </c>
      <c r="K7" s="101"/>
      <c r="L7" s="102" t="s">
        <v>51</v>
      </c>
      <c r="M7" s="103">
        <v>2000</v>
      </c>
    </row>
    <row r="8" spans="1:13" s="12" customFormat="1" ht="30" customHeight="1">
      <c r="A8" s="45" t="s">
        <v>522</v>
      </c>
      <c r="B8" s="100" t="s">
        <v>211</v>
      </c>
      <c r="C8" s="101">
        <v>2800</v>
      </c>
      <c r="D8" s="102"/>
      <c r="E8" s="103"/>
      <c r="F8" s="100" t="s">
        <v>54</v>
      </c>
      <c r="G8" s="101"/>
      <c r="H8" s="102" t="s">
        <v>55</v>
      </c>
      <c r="I8" s="103">
        <v>30000</v>
      </c>
      <c r="J8" s="100" t="s">
        <v>212</v>
      </c>
      <c r="K8" s="101">
        <v>900</v>
      </c>
      <c r="L8" s="102" t="s">
        <v>56</v>
      </c>
      <c r="M8" s="103"/>
    </row>
    <row r="9" spans="1:13" s="12" customFormat="1" ht="30" customHeight="1">
      <c r="A9" s="45" t="s">
        <v>523</v>
      </c>
      <c r="B9" s="1323" t="s">
        <v>1000</v>
      </c>
      <c r="C9" s="1324"/>
      <c r="D9" s="1324"/>
      <c r="E9" s="1325"/>
      <c r="F9" s="100" t="s">
        <v>429</v>
      </c>
      <c r="G9" s="101"/>
      <c r="H9" s="102" t="s">
        <v>51</v>
      </c>
      <c r="I9" s="103">
        <v>10000</v>
      </c>
      <c r="J9" s="100" t="s">
        <v>204</v>
      </c>
      <c r="K9" s="101"/>
      <c r="L9" s="102" t="s">
        <v>51</v>
      </c>
      <c r="M9" s="103">
        <v>1000</v>
      </c>
    </row>
    <row r="10" spans="1:13" s="12" customFormat="1" ht="30" customHeight="1">
      <c r="A10" s="45" t="s">
        <v>524</v>
      </c>
      <c r="B10" s="100" t="s">
        <v>213</v>
      </c>
      <c r="C10" s="101"/>
      <c r="D10" s="102" t="s">
        <v>57</v>
      </c>
      <c r="E10" s="103">
        <v>6000</v>
      </c>
      <c r="F10" s="100" t="s">
        <v>430</v>
      </c>
      <c r="G10" s="101"/>
      <c r="H10" s="102" t="s">
        <v>57</v>
      </c>
      <c r="I10" s="103">
        <v>6000</v>
      </c>
      <c r="J10" s="100" t="s">
        <v>1047</v>
      </c>
      <c r="K10" s="101"/>
      <c r="L10" s="102" t="s">
        <v>58</v>
      </c>
      <c r="M10" s="103">
        <v>6000</v>
      </c>
    </row>
    <row r="11" spans="1:13" s="12" customFormat="1" ht="30" customHeight="1">
      <c r="A11" s="45" t="s">
        <v>525</v>
      </c>
      <c r="B11" s="1323" t="s">
        <v>447</v>
      </c>
      <c r="C11" s="1324"/>
      <c r="D11" s="1324"/>
      <c r="E11" s="1325"/>
      <c r="F11" s="368" t="s">
        <v>240</v>
      </c>
      <c r="G11" s="369"/>
      <c r="H11" s="102" t="s">
        <v>241</v>
      </c>
      <c r="I11" s="103">
        <v>20000</v>
      </c>
      <c r="J11" s="1323" t="s">
        <v>1000</v>
      </c>
      <c r="K11" s="1324"/>
      <c r="L11" s="1324"/>
      <c r="M11" s="1325"/>
    </row>
    <row r="12" spans="1:13" s="12" customFormat="1" ht="30" customHeight="1">
      <c r="A12" s="45" t="s">
        <v>526</v>
      </c>
      <c r="B12" s="100"/>
      <c r="C12" s="101"/>
      <c r="D12" s="102"/>
      <c r="E12" s="103"/>
      <c r="F12" s="1323" t="s">
        <v>1048</v>
      </c>
      <c r="G12" s="1324"/>
      <c r="H12" s="1324"/>
      <c r="I12" s="1325"/>
      <c r="J12" s="1323" t="s">
        <v>1048</v>
      </c>
      <c r="K12" s="1324"/>
      <c r="L12" s="1324"/>
      <c r="M12" s="1325"/>
    </row>
    <row r="13" spans="1:13" s="12" customFormat="1" ht="30" customHeight="1">
      <c r="A13" s="45" t="s">
        <v>528</v>
      </c>
      <c r="B13" s="1323" t="s">
        <v>1048</v>
      </c>
      <c r="C13" s="1324"/>
      <c r="D13" s="1324"/>
      <c r="E13" s="1325"/>
      <c r="F13" s="100" t="s">
        <v>1049</v>
      </c>
      <c r="G13" s="101"/>
      <c r="H13" s="104" t="s">
        <v>431</v>
      </c>
      <c r="I13" s="103">
        <v>10000</v>
      </c>
      <c r="J13" s="100"/>
      <c r="K13" s="101"/>
      <c r="L13" s="102"/>
      <c r="M13" s="103"/>
    </row>
    <row r="14" spans="1:13" s="12" customFormat="1" ht="30" customHeight="1">
      <c r="A14" s="45" t="s">
        <v>529</v>
      </c>
      <c r="B14" s="100" t="s">
        <v>216</v>
      </c>
      <c r="C14" s="101"/>
      <c r="D14" s="102" t="s">
        <v>52</v>
      </c>
      <c r="E14" s="103">
        <v>3000</v>
      </c>
      <c r="F14" s="100" t="s">
        <v>963</v>
      </c>
      <c r="G14" s="101"/>
      <c r="H14" s="102" t="s">
        <v>52</v>
      </c>
      <c r="I14" s="103">
        <v>20000</v>
      </c>
      <c r="J14" s="100"/>
      <c r="K14" s="101"/>
      <c r="L14" s="102"/>
      <c r="M14" s="103"/>
    </row>
    <row r="15" spans="1:13" s="12" customFormat="1" ht="30" customHeight="1">
      <c r="A15" s="45" t="s">
        <v>530</v>
      </c>
      <c r="B15" s="100" t="s">
        <v>215</v>
      </c>
      <c r="C15" s="101"/>
      <c r="D15" s="102" t="s">
        <v>51</v>
      </c>
      <c r="E15" s="103">
        <v>5000</v>
      </c>
      <c r="F15" s="100" t="s">
        <v>217</v>
      </c>
      <c r="G15" s="101"/>
      <c r="H15" s="102" t="s">
        <v>51</v>
      </c>
      <c r="I15" s="103">
        <v>30000</v>
      </c>
      <c r="J15" s="100"/>
      <c r="K15" s="101"/>
      <c r="L15" s="102"/>
      <c r="M15" s="103"/>
    </row>
    <row r="16" spans="1:13" s="12" customFormat="1" ht="30" customHeight="1">
      <c r="A16" s="45" t="s">
        <v>531</v>
      </c>
      <c r="B16" s="100" t="s">
        <v>207</v>
      </c>
      <c r="C16" s="101"/>
      <c r="D16" s="102" t="s">
        <v>51</v>
      </c>
      <c r="E16" s="103">
        <v>30000</v>
      </c>
      <c r="F16" s="100" t="s">
        <v>54</v>
      </c>
      <c r="G16" s="101"/>
      <c r="H16" s="102" t="s">
        <v>51</v>
      </c>
      <c r="I16" s="103">
        <v>30000</v>
      </c>
      <c r="J16" s="100" t="s">
        <v>212</v>
      </c>
      <c r="K16" s="101"/>
      <c r="L16" s="102" t="s">
        <v>51</v>
      </c>
      <c r="M16" s="103">
        <v>30000</v>
      </c>
    </row>
    <row r="17" spans="1:13" s="12" customFormat="1" ht="57">
      <c r="A17" s="45" t="s">
        <v>532</v>
      </c>
      <c r="B17" s="100" t="s">
        <v>203</v>
      </c>
      <c r="C17" s="105"/>
      <c r="D17" s="102" t="s">
        <v>242</v>
      </c>
      <c r="E17" s="103">
        <v>7000</v>
      </c>
      <c r="F17" s="100" t="s">
        <v>220</v>
      </c>
      <c r="G17" s="101"/>
      <c r="H17" s="102" t="s">
        <v>242</v>
      </c>
      <c r="I17" s="116" t="s">
        <v>243</v>
      </c>
      <c r="J17" s="100"/>
      <c r="K17" s="101"/>
      <c r="L17" s="102"/>
      <c r="M17" s="103"/>
    </row>
    <row r="18" spans="1:13" s="12" customFormat="1" ht="75" customHeight="1">
      <c r="A18" s="45" t="s">
        <v>533</v>
      </c>
      <c r="B18" s="100" t="s">
        <v>221</v>
      </c>
      <c r="C18" s="101"/>
      <c r="D18" s="102" t="s">
        <v>59</v>
      </c>
      <c r="E18" s="116" t="s">
        <v>290</v>
      </c>
      <c r="F18" s="100" t="s">
        <v>222</v>
      </c>
      <c r="G18" s="101"/>
      <c r="H18" s="102" t="s">
        <v>59</v>
      </c>
      <c r="I18" s="103">
        <v>20000</v>
      </c>
      <c r="J18" s="100"/>
      <c r="K18" s="101"/>
      <c r="L18" s="102"/>
      <c r="M18" s="103"/>
    </row>
    <row r="19" spans="1:13" s="12" customFormat="1" ht="30" customHeight="1">
      <c r="A19" s="45" t="s">
        <v>534</v>
      </c>
      <c r="B19" s="100" t="s">
        <v>223</v>
      </c>
      <c r="C19" s="101"/>
      <c r="D19" s="102" t="s">
        <v>60</v>
      </c>
      <c r="E19" s="103">
        <v>3000</v>
      </c>
      <c r="F19" s="100" t="s">
        <v>430</v>
      </c>
      <c r="G19" s="101"/>
      <c r="H19" s="102" t="s">
        <v>61</v>
      </c>
      <c r="I19" s="103">
        <v>10000</v>
      </c>
      <c r="J19" s="100" t="s">
        <v>430</v>
      </c>
      <c r="K19" s="101"/>
      <c r="L19" s="102" t="s">
        <v>61</v>
      </c>
      <c r="M19" s="103">
        <v>1000</v>
      </c>
    </row>
    <row r="20" spans="1:13" s="12" customFormat="1" ht="30" customHeight="1">
      <c r="A20" s="45" t="s">
        <v>535</v>
      </c>
      <c r="B20" s="100"/>
      <c r="C20" s="101"/>
      <c r="D20" s="102"/>
      <c r="E20" s="103"/>
      <c r="F20" s="100" t="s">
        <v>430</v>
      </c>
      <c r="G20" s="101"/>
      <c r="H20" s="102" t="s">
        <v>431</v>
      </c>
      <c r="I20" s="103">
        <v>20000</v>
      </c>
      <c r="J20" s="100"/>
      <c r="K20" s="101"/>
      <c r="L20" s="102"/>
      <c r="M20" s="103"/>
    </row>
    <row r="21" spans="1:13" s="12" customFormat="1" ht="30" customHeight="1">
      <c r="A21" s="45" t="s">
        <v>536</v>
      </c>
      <c r="B21" s="100" t="s">
        <v>203</v>
      </c>
      <c r="C21" s="101">
        <v>3000</v>
      </c>
      <c r="D21" s="102"/>
      <c r="E21" s="103"/>
      <c r="F21" s="100" t="s">
        <v>212</v>
      </c>
      <c r="G21" s="101">
        <v>3000</v>
      </c>
      <c r="H21" s="102"/>
      <c r="I21" s="103"/>
      <c r="J21" s="100"/>
      <c r="K21" s="101"/>
      <c r="L21" s="102"/>
      <c r="M21" s="103"/>
    </row>
    <row r="22" spans="1:13" s="12" customFormat="1" ht="30" customHeight="1">
      <c r="A22" s="45" t="s">
        <v>537</v>
      </c>
      <c r="B22" s="100" t="s">
        <v>224</v>
      </c>
      <c r="C22" s="101"/>
      <c r="D22" s="102" t="s">
        <v>62</v>
      </c>
      <c r="E22" s="103">
        <v>3000</v>
      </c>
      <c r="F22" s="100" t="s">
        <v>212</v>
      </c>
      <c r="G22" s="101"/>
      <c r="H22" s="102" t="s">
        <v>63</v>
      </c>
      <c r="I22" s="103">
        <v>50000</v>
      </c>
      <c r="J22" s="100" t="s">
        <v>225</v>
      </c>
      <c r="K22" s="101"/>
      <c r="L22" s="102" t="s">
        <v>64</v>
      </c>
      <c r="M22" s="103">
        <v>1000</v>
      </c>
    </row>
    <row r="23" spans="1:13" s="12" customFormat="1" ht="30" customHeight="1">
      <c r="A23" s="45" t="s">
        <v>538</v>
      </c>
      <c r="B23" s="100" t="s">
        <v>220</v>
      </c>
      <c r="C23" s="106" t="s">
        <v>226</v>
      </c>
      <c r="D23" s="102"/>
      <c r="E23" s="103"/>
      <c r="F23" s="100" t="s">
        <v>430</v>
      </c>
      <c r="G23" s="101"/>
      <c r="H23" s="102" t="s">
        <v>65</v>
      </c>
      <c r="I23" s="103">
        <v>30000</v>
      </c>
      <c r="J23" s="100" t="s">
        <v>227</v>
      </c>
      <c r="K23" s="106" t="s">
        <v>226</v>
      </c>
      <c r="L23" s="102"/>
      <c r="M23" s="103"/>
    </row>
    <row r="24" spans="1:13" s="12" customFormat="1" ht="30" customHeight="1">
      <c r="A24" s="45" t="s">
        <v>539</v>
      </c>
      <c r="B24" s="1323" t="s">
        <v>1048</v>
      </c>
      <c r="C24" s="1324"/>
      <c r="D24" s="1324"/>
      <c r="E24" s="1325"/>
      <c r="F24" s="100" t="s">
        <v>66</v>
      </c>
      <c r="G24" s="101"/>
      <c r="H24" s="102" t="s">
        <v>67</v>
      </c>
      <c r="I24" s="103">
        <v>20000</v>
      </c>
      <c r="J24" s="100"/>
      <c r="K24" s="101"/>
      <c r="L24" s="102"/>
      <c r="M24" s="103"/>
    </row>
    <row r="25" spans="1:13" s="12" customFormat="1" ht="30" customHeight="1">
      <c r="A25" s="45" t="s">
        <v>540</v>
      </c>
      <c r="B25" s="100" t="s">
        <v>211</v>
      </c>
      <c r="C25" s="101"/>
      <c r="D25" s="102" t="s">
        <v>51</v>
      </c>
      <c r="E25" s="103">
        <v>2000</v>
      </c>
      <c r="F25" s="100" t="s">
        <v>228</v>
      </c>
      <c r="G25" s="101"/>
      <c r="H25" s="102" t="s">
        <v>68</v>
      </c>
      <c r="I25" s="103">
        <v>15000</v>
      </c>
      <c r="J25" s="100"/>
      <c r="K25" s="101"/>
      <c r="L25" s="102"/>
      <c r="M25" s="103"/>
    </row>
    <row r="26" spans="1:13" s="12" customFormat="1" ht="30" customHeight="1">
      <c r="A26" s="45" t="s">
        <v>541</v>
      </c>
      <c r="B26" s="100"/>
      <c r="C26" s="101"/>
      <c r="D26" s="102"/>
      <c r="E26" s="103"/>
      <c r="F26" s="100"/>
      <c r="G26" s="101"/>
      <c r="H26" s="102"/>
      <c r="I26" s="103"/>
      <c r="J26" s="100"/>
      <c r="K26" s="101"/>
      <c r="L26" s="102"/>
      <c r="M26" s="103"/>
    </row>
    <row r="27" spans="1:13" s="12" customFormat="1" ht="30" customHeight="1">
      <c r="A27" s="45" t="s">
        <v>542</v>
      </c>
      <c r="B27" s="100" t="s">
        <v>224</v>
      </c>
      <c r="C27" s="101"/>
      <c r="D27" s="102" t="s">
        <v>69</v>
      </c>
      <c r="E27" s="103">
        <v>3000</v>
      </c>
      <c r="F27" s="100" t="s">
        <v>70</v>
      </c>
      <c r="G27" s="101"/>
      <c r="H27" s="102" t="s">
        <v>52</v>
      </c>
      <c r="I27" s="103">
        <v>20000</v>
      </c>
      <c r="J27" s="100" t="s">
        <v>70</v>
      </c>
      <c r="K27" s="101"/>
      <c r="L27" s="102" t="s">
        <v>69</v>
      </c>
      <c r="M27" s="103">
        <v>3000</v>
      </c>
    </row>
    <row r="28" spans="1:13" s="12" customFormat="1" ht="30" customHeight="1">
      <c r="A28" s="45" t="s">
        <v>543</v>
      </c>
      <c r="B28" s="100" t="s">
        <v>71</v>
      </c>
      <c r="C28" s="101"/>
      <c r="D28" s="102" t="s">
        <v>71</v>
      </c>
      <c r="E28" s="103"/>
      <c r="F28" s="1323" t="s">
        <v>512</v>
      </c>
      <c r="G28" s="1324"/>
      <c r="H28" s="1324"/>
      <c r="I28" s="1325"/>
      <c r="J28" s="100"/>
      <c r="K28" s="101"/>
      <c r="L28" s="102"/>
      <c r="M28" s="103"/>
    </row>
    <row r="29" spans="1:13" s="12" customFormat="1" ht="30" customHeight="1">
      <c r="A29" s="45" t="s">
        <v>544</v>
      </c>
      <c r="B29" s="100" t="s">
        <v>225</v>
      </c>
      <c r="C29" s="101"/>
      <c r="D29" s="102" t="s">
        <v>51</v>
      </c>
      <c r="E29" s="103">
        <v>3000</v>
      </c>
      <c r="F29" s="100" t="s">
        <v>430</v>
      </c>
      <c r="G29" s="101"/>
      <c r="H29" s="102" t="s">
        <v>431</v>
      </c>
      <c r="I29" s="103">
        <v>20000</v>
      </c>
      <c r="J29" s="100" t="s">
        <v>430</v>
      </c>
      <c r="K29" s="101"/>
      <c r="L29" s="102" t="s">
        <v>431</v>
      </c>
      <c r="M29" s="103">
        <v>1500</v>
      </c>
    </row>
    <row r="30" spans="1:13" s="12" customFormat="1" ht="30" customHeight="1">
      <c r="A30" s="45" t="s">
        <v>545</v>
      </c>
      <c r="B30" s="100" t="s">
        <v>224</v>
      </c>
      <c r="C30" s="101"/>
      <c r="D30" s="102" t="s">
        <v>52</v>
      </c>
      <c r="E30" s="103">
        <v>3000</v>
      </c>
      <c r="F30" s="100" t="s">
        <v>430</v>
      </c>
      <c r="G30" s="101"/>
      <c r="H30" s="102" t="s">
        <v>52</v>
      </c>
      <c r="I30" s="103">
        <v>20000</v>
      </c>
      <c r="J30" s="100" t="s">
        <v>217</v>
      </c>
      <c r="K30" s="101"/>
      <c r="L30" s="102" t="s">
        <v>51</v>
      </c>
      <c r="M30" s="103">
        <v>1000</v>
      </c>
    </row>
    <row r="31" spans="1:13" s="12" customFormat="1" ht="30" customHeight="1">
      <c r="A31" s="45" t="s">
        <v>546</v>
      </c>
      <c r="B31" s="100" t="s">
        <v>215</v>
      </c>
      <c r="C31" s="101"/>
      <c r="D31" s="102" t="s">
        <v>51</v>
      </c>
      <c r="E31" s="103">
        <v>3000</v>
      </c>
      <c r="F31" s="100" t="s">
        <v>229</v>
      </c>
      <c r="G31" s="101"/>
      <c r="H31" s="102" t="s">
        <v>72</v>
      </c>
      <c r="I31" s="103">
        <v>20000</v>
      </c>
      <c r="J31" s="100" t="s">
        <v>215</v>
      </c>
      <c r="K31" s="101"/>
      <c r="L31" s="102" t="s">
        <v>51</v>
      </c>
      <c r="M31" s="103">
        <v>500</v>
      </c>
    </row>
    <row r="32" spans="1:13" s="12" customFormat="1" ht="30" customHeight="1">
      <c r="A32" s="45" t="s">
        <v>547</v>
      </c>
      <c r="B32" s="100" t="s">
        <v>207</v>
      </c>
      <c r="C32" s="101"/>
      <c r="D32" s="102" t="s">
        <v>51</v>
      </c>
      <c r="E32" s="103">
        <v>5000</v>
      </c>
      <c r="F32" s="100" t="s">
        <v>430</v>
      </c>
      <c r="G32" s="101"/>
      <c r="H32" s="102" t="s">
        <v>431</v>
      </c>
      <c r="I32" s="103">
        <v>20000</v>
      </c>
      <c r="J32" s="100"/>
      <c r="K32" s="101"/>
      <c r="L32" s="102"/>
      <c r="M32" s="103"/>
    </row>
    <row r="33" spans="1:13" s="12" customFormat="1" ht="30" customHeight="1">
      <c r="A33" s="45" t="s">
        <v>548</v>
      </c>
      <c r="B33" s="1323" t="s">
        <v>512</v>
      </c>
      <c r="C33" s="1324"/>
      <c r="D33" s="1324"/>
      <c r="E33" s="1325"/>
      <c r="F33" s="1323" t="s">
        <v>512</v>
      </c>
      <c r="G33" s="1324"/>
      <c r="H33" s="1324"/>
      <c r="I33" s="1325"/>
      <c r="J33" s="1323" t="s">
        <v>512</v>
      </c>
      <c r="K33" s="1324"/>
      <c r="L33" s="1324"/>
      <c r="M33" s="1325"/>
    </row>
    <row r="34" spans="1:13" s="12" customFormat="1" ht="30" customHeight="1">
      <c r="A34" s="45" t="s">
        <v>549</v>
      </c>
      <c r="B34" s="100" t="s">
        <v>230</v>
      </c>
      <c r="C34" s="101"/>
      <c r="D34" s="102" t="s">
        <v>52</v>
      </c>
      <c r="E34" s="107">
        <v>3000</v>
      </c>
      <c r="F34" s="100" t="s">
        <v>429</v>
      </c>
      <c r="G34" s="101"/>
      <c r="H34" s="102" t="s">
        <v>431</v>
      </c>
      <c r="I34" s="103">
        <v>20000</v>
      </c>
      <c r="J34" s="100" t="s">
        <v>53</v>
      </c>
      <c r="K34" s="101"/>
      <c r="L34" s="102" t="s">
        <v>431</v>
      </c>
      <c r="M34" s="107">
        <v>3000</v>
      </c>
    </row>
    <row r="35" spans="1:13" s="12" customFormat="1" ht="30" customHeight="1">
      <c r="A35" s="45" t="s">
        <v>97</v>
      </c>
      <c r="B35" s="100" t="s">
        <v>211</v>
      </c>
      <c r="C35" s="101"/>
      <c r="D35" s="102" t="s">
        <v>51</v>
      </c>
      <c r="E35" s="103">
        <v>5000</v>
      </c>
      <c r="F35" s="100" t="s">
        <v>503</v>
      </c>
      <c r="G35" s="101"/>
      <c r="H35" s="102" t="s">
        <v>59</v>
      </c>
      <c r="I35" s="103">
        <v>20000</v>
      </c>
      <c r="J35" s="100" t="s">
        <v>211</v>
      </c>
      <c r="K35" s="101"/>
      <c r="L35" s="102" t="s">
        <v>51</v>
      </c>
      <c r="M35" s="103">
        <v>5000</v>
      </c>
    </row>
    <row r="36" spans="1:13" s="12" customFormat="1" ht="30" customHeight="1">
      <c r="A36" s="45" t="s">
        <v>481</v>
      </c>
      <c r="B36" s="100" t="s">
        <v>1047</v>
      </c>
      <c r="C36" s="101">
        <v>4000</v>
      </c>
      <c r="D36" s="102"/>
      <c r="E36" s="103"/>
      <c r="F36" s="100" t="s">
        <v>1047</v>
      </c>
      <c r="G36" s="101"/>
      <c r="H36" s="102" t="s">
        <v>72</v>
      </c>
      <c r="I36" s="103">
        <v>20000</v>
      </c>
      <c r="J36" s="100"/>
      <c r="K36" s="101"/>
      <c r="L36" s="102"/>
      <c r="M36" s="103"/>
    </row>
    <row r="37" spans="1:13" s="12" customFormat="1" ht="30" customHeight="1">
      <c r="A37" s="45" t="s">
        <v>482</v>
      </c>
      <c r="B37" s="100" t="s">
        <v>1047</v>
      </c>
      <c r="C37" s="106" t="s">
        <v>1053</v>
      </c>
      <c r="D37" s="102"/>
      <c r="E37" s="103"/>
      <c r="F37" s="100" t="s">
        <v>1047</v>
      </c>
      <c r="G37" s="101"/>
      <c r="H37" s="102" t="s">
        <v>73</v>
      </c>
      <c r="I37" s="103">
        <v>30000</v>
      </c>
      <c r="J37" s="100"/>
      <c r="K37" s="101"/>
      <c r="L37" s="102"/>
      <c r="M37" s="103"/>
    </row>
    <row r="38" spans="1:13" s="12" customFormat="1" ht="30" customHeight="1">
      <c r="A38" s="45" t="s">
        <v>483</v>
      </c>
      <c r="B38" s="100" t="s">
        <v>1047</v>
      </c>
      <c r="C38" s="101"/>
      <c r="D38" s="102" t="s">
        <v>73</v>
      </c>
      <c r="E38" s="103">
        <v>5000</v>
      </c>
      <c r="F38" s="100" t="s">
        <v>1047</v>
      </c>
      <c r="G38" s="101"/>
      <c r="H38" s="102" t="s">
        <v>73</v>
      </c>
      <c r="I38" s="103">
        <v>20000</v>
      </c>
      <c r="J38" s="100" t="s">
        <v>1047</v>
      </c>
      <c r="K38" s="101"/>
      <c r="L38" s="102" t="s">
        <v>73</v>
      </c>
      <c r="M38" s="103">
        <v>5000</v>
      </c>
    </row>
    <row r="39" spans="1:13" s="12" customFormat="1" ht="30" customHeight="1" thickBot="1">
      <c r="A39" s="47" t="s">
        <v>1004</v>
      </c>
      <c r="B39" s="108" t="s">
        <v>235</v>
      </c>
      <c r="C39" s="109"/>
      <c r="D39" s="110" t="s">
        <v>74</v>
      </c>
      <c r="E39" s="111">
        <v>5500</v>
      </c>
      <c r="F39" s="108" t="s">
        <v>75</v>
      </c>
      <c r="G39" s="109"/>
      <c r="H39" s="110" t="s">
        <v>432</v>
      </c>
      <c r="I39" s="111">
        <v>20000</v>
      </c>
      <c r="J39" s="108"/>
      <c r="K39" s="109"/>
      <c r="L39" s="110"/>
      <c r="M39" s="111"/>
    </row>
    <row r="40" spans="1:13" ht="24.75" thickBot="1">
      <c r="A40" s="25" t="s">
        <v>76</v>
      </c>
      <c r="K40" s="197"/>
      <c r="M40" s="26" t="s">
        <v>193</v>
      </c>
    </row>
    <row r="41" spans="1:13" s="27" customFormat="1" ht="17.25">
      <c r="A41" s="794" t="s">
        <v>194</v>
      </c>
      <c r="B41" s="1307" t="s">
        <v>195</v>
      </c>
      <c r="C41" s="1308"/>
      <c r="D41" s="1309"/>
      <c r="E41" s="1310"/>
      <c r="F41" s="1311" t="s">
        <v>196</v>
      </c>
      <c r="G41" s="1312"/>
      <c r="H41" s="1313"/>
      <c r="I41" s="1314"/>
      <c r="J41" s="1311" t="s">
        <v>197</v>
      </c>
      <c r="K41" s="1312"/>
      <c r="L41" s="1313"/>
      <c r="M41" s="1314"/>
    </row>
    <row r="42" spans="1:13" s="27" customFormat="1" ht="17.25">
      <c r="A42" s="1305"/>
      <c r="B42" s="1315" t="s">
        <v>198</v>
      </c>
      <c r="C42" s="1317" t="s">
        <v>199</v>
      </c>
      <c r="D42" s="1319" t="s">
        <v>200</v>
      </c>
      <c r="E42" s="1320"/>
      <c r="F42" s="1321" t="s">
        <v>198</v>
      </c>
      <c r="G42" s="1317" t="s">
        <v>199</v>
      </c>
      <c r="H42" s="1319" t="s">
        <v>200</v>
      </c>
      <c r="I42" s="1320"/>
      <c r="J42" s="1321" t="s">
        <v>198</v>
      </c>
      <c r="K42" s="1317" t="s">
        <v>199</v>
      </c>
      <c r="L42" s="1319" t="s">
        <v>200</v>
      </c>
      <c r="M42" s="1320"/>
    </row>
    <row r="43" spans="1:13" s="27" customFormat="1" ht="18" thickBot="1">
      <c r="A43" s="1306"/>
      <c r="B43" s="1316"/>
      <c r="C43" s="1318"/>
      <c r="D43" s="28" t="s">
        <v>201</v>
      </c>
      <c r="E43" s="29" t="s">
        <v>202</v>
      </c>
      <c r="F43" s="1322"/>
      <c r="G43" s="1318"/>
      <c r="H43" s="28" t="s">
        <v>201</v>
      </c>
      <c r="I43" s="29" t="s">
        <v>202</v>
      </c>
      <c r="J43" s="1322"/>
      <c r="K43" s="1318"/>
      <c r="L43" s="28" t="s">
        <v>201</v>
      </c>
      <c r="M43" s="29" t="s">
        <v>202</v>
      </c>
    </row>
    <row r="44" spans="1:13" s="12" customFormat="1" ht="30" customHeight="1">
      <c r="A44" s="30" t="s">
        <v>551</v>
      </c>
      <c r="B44" s="96" t="s">
        <v>429</v>
      </c>
      <c r="C44" s="112"/>
      <c r="D44" s="98" t="s">
        <v>77</v>
      </c>
      <c r="E44" s="113">
        <v>3000</v>
      </c>
      <c r="F44" s="96" t="s">
        <v>429</v>
      </c>
      <c r="G44" s="112"/>
      <c r="H44" s="98" t="s">
        <v>431</v>
      </c>
      <c r="I44" s="113">
        <v>30000</v>
      </c>
      <c r="J44" s="96" t="s">
        <v>75</v>
      </c>
      <c r="K44" s="112"/>
      <c r="L44" s="98" t="s">
        <v>431</v>
      </c>
      <c r="M44" s="113">
        <v>3000</v>
      </c>
    </row>
    <row r="45" spans="1:13" s="12" customFormat="1" ht="30" customHeight="1">
      <c r="A45" s="45" t="s">
        <v>552</v>
      </c>
      <c r="B45" s="100" t="s">
        <v>231</v>
      </c>
      <c r="C45" s="46">
        <v>3000</v>
      </c>
      <c r="D45" s="102"/>
      <c r="E45" s="114"/>
      <c r="F45" s="100" t="s">
        <v>429</v>
      </c>
      <c r="G45" s="46"/>
      <c r="H45" s="102" t="s">
        <v>431</v>
      </c>
      <c r="I45" s="114">
        <v>20000</v>
      </c>
      <c r="J45" s="100" t="s">
        <v>232</v>
      </c>
      <c r="K45" s="46"/>
      <c r="L45" s="102" t="s">
        <v>52</v>
      </c>
      <c r="M45" s="114">
        <v>1000</v>
      </c>
    </row>
    <row r="46" spans="1:13" s="12" customFormat="1" ht="30" customHeight="1">
      <c r="A46" s="45" t="s">
        <v>448</v>
      </c>
      <c r="B46" s="100" t="s">
        <v>211</v>
      </c>
      <c r="C46" s="46"/>
      <c r="D46" s="102" t="s">
        <v>51</v>
      </c>
      <c r="E46" s="114">
        <v>5000</v>
      </c>
      <c r="F46" s="100" t="s">
        <v>54</v>
      </c>
      <c r="G46" s="46"/>
      <c r="H46" s="102" t="s">
        <v>431</v>
      </c>
      <c r="I46" s="114">
        <v>30000</v>
      </c>
      <c r="J46" s="100"/>
      <c r="K46" s="46"/>
      <c r="L46" s="102"/>
      <c r="M46" s="114"/>
    </row>
    <row r="47" spans="1:13" s="12" customFormat="1" ht="30" customHeight="1">
      <c r="A47" s="45" t="s">
        <v>437</v>
      </c>
      <c r="B47" s="100" t="s">
        <v>233</v>
      </c>
      <c r="C47" s="46"/>
      <c r="D47" s="102" t="s">
        <v>59</v>
      </c>
      <c r="E47" s="114">
        <v>8000</v>
      </c>
      <c r="F47" s="100" t="s">
        <v>430</v>
      </c>
      <c r="G47" s="46"/>
      <c r="H47" s="102" t="s">
        <v>431</v>
      </c>
      <c r="I47" s="114">
        <v>20000</v>
      </c>
      <c r="J47" s="100" t="s">
        <v>217</v>
      </c>
      <c r="K47" s="46"/>
      <c r="L47" s="102" t="s">
        <v>51</v>
      </c>
      <c r="M47" s="114">
        <v>2000</v>
      </c>
    </row>
    <row r="48" spans="1:13" s="12" customFormat="1" ht="30" customHeight="1">
      <c r="A48" s="45" t="s">
        <v>433</v>
      </c>
      <c r="B48" s="100" t="s">
        <v>214</v>
      </c>
      <c r="C48" s="46"/>
      <c r="D48" s="102" t="s">
        <v>59</v>
      </c>
      <c r="E48" s="114">
        <v>5000</v>
      </c>
      <c r="F48" s="100" t="s">
        <v>232</v>
      </c>
      <c r="G48" s="46"/>
      <c r="H48" s="102" t="s">
        <v>52</v>
      </c>
      <c r="I48" s="114">
        <v>40000</v>
      </c>
      <c r="J48" s="100"/>
      <c r="K48" s="46"/>
      <c r="L48" s="102"/>
      <c r="M48" s="114"/>
    </row>
    <row r="49" spans="1:13" s="12" customFormat="1" ht="30" customHeight="1">
      <c r="A49" s="45" t="s">
        <v>434</v>
      </c>
      <c r="B49" s="100" t="s">
        <v>214</v>
      </c>
      <c r="C49" s="46"/>
      <c r="D49" s="102" t="s">
        <v>59</v>
      </c>
      <c r="E49" s="114">
        <v>4000</v>
      </c>
      <c r="F49" s="100" t="s">
        <v>232</v>
      </c>
      <c r="G49" s="46"/>
      <c r="H49" s="102" t="s">
        <v>52</v>
      </c>
      <c r="I49" s="114">
        <v>23000</v>
      </c>
      <c r="J49" s="100"/>
      <c r="K49" s="46"/>
      <c r="L49" s="102"/>
      <c r="M49" s="114"/>
    </row>
    <row r="50" spans="1:13" s="12" customFormat="1" ht="30" customHeight="1">
      <c r="A50" s="45" t="s">
        <v>435</v>
      </c>
      <c r="B50" s="1323" t="s">
        <v>164</v>
      </c>
      <c r="C50" s="1324"/>
      <c r="D50" s="1324"/>
      <c r="E50" s="1325"/>
      <c r="F50" s="1302" t="s">
        <v>164</v>
      </c>
      <c r="G50" s="1303"/>
      <c r="H50" s="1303"/>
      <c r="I50" s="1304"/>
      <c r="J50" s="100"/>
      <c r="K50" s="46"/>
      <c r="L50" s="102"/>
      <c r="M50" s="114"/>
    </row>
    <row r="51" spans="1:13" s="12" customFormat="1" ht="30" customHeight="1">
      <c r="A51" s="45" t="s">
        <v>436</v>
      </c>
      <c r="B51" s="100"/>
      <c r="C51" s="46"/>
      <c r="D51" s="102"/>
      <c r="E51" s="114"/>
      <c r="F51" s="100" t="s">
        <v>234</v>
      </c>
      <c r="G51" s="46"/>
      <c r="H51" s="102" t="s">
        <v>78</v>
      </c>
      <c r="I51" s="114">
        <v>20000</v>
      </c>
      <c r="J51" s="100"/>
      <c r="K51" s="46"/>
      <c r="L51" s="102"/>
      <c r="M51" s="114"/>
    </row>
    <row r="52" spans="1:13" s="12" customFormat="1" ht="30" customHeight="1">
      <c r="A52" s="45" t="s">
        <v>443</v>
      </c>
      <c r="B52" s="100" t="s">
        <v>232</v>
      </c>
      <c r="C52" s="46"/>
      <c r="D52" s="102" t="s">
        <v>52</v>
      </c>
      <c r="E52" s="114">
        <v>5000</v>
      </c>
      <c r="F52" s="100" t="s">
        <v>232</v>
      </c>
      <c r="G52" s="46"/>
      <c r="H52" s="102" t="s">
        <v>52</v>
      </c>
      <c r="I52" s="114">
        <v>30000</v>
      </c>
      <c r="J52" s="100"/>
      <c r="K52" s="46"/>
      <c r="L52" s="102"/>
      <c r="M52" s="114"/>
    </row>
    <row r="53" spans="1:13" s="12" customFormat="1" ht="30" customHeight="1">
      <c r="A53" s="45" t="s">
        <v>444</v>
      </c>
      <c r="B53" s="100"/>
      <c r="C53" s="46"/>
      <c r="D53" s="102"/>
      <c r="E53" s="114"/>
      <c r="F53" s="1323" t="s">
        <v>512</v>
      </c>
      <c r="G53" s="1324"/>
      <c r="H53" s="1324"/>
      <c r="I53" s="1325"/>
      <c r="J53" s="100"/>
      <c r="K53" s="46"/>
      <c r="L53" s="102"/>
      <c r="M53" s="114"/>
    </row>
    <row r="54" spans="1:13" s="12" customFormat="1" ht="30" customHeight="1">
      <c r="A54" s="45" t="s">
        <v>441</v>
      </c>
      <c r="B54" s="100" t="s">
        <v>166</v>
      </c>
      <c r="C54" s="46">
        <v>1500</v>
      </c>
      <c r="D54" s="102"/>
      <c r="E54" s="114"/>
      <c r="F54" s="100" t="s">
        <v>166</v>
      </c>
      <c r="G54" s="46" t="s">
        <v>79</v>
      </c>
      <c r="H54" s="102" t="s">
        <v>80</v>
      </c>
      <c r="I54" s="114">
        <v>20000</v>
      </c>
      <c r="J54" s="100"/>
      <c r="K54" s="46"/>
      <c r="L54" s="102"/>
      <c r="M54" s="114"/>
    </row>
    <row r="55" spans="1:13" s="12" customFormat="1" ht="30" customHeight="1">
      <c r="A55" s="45" t="s">
        <v>442</v>
      </c>
      <c r="B55" s="100"/>
      <c r="C55" s="46"/>
      <c r="D55" s="102"/>
      <c r="E55" s="114"/>
      <c r="F55" s="1302" t="s">
        <v>164</v>
      </c>
      <c r="G55" s="1303"/>
      <c r="H55" s="1303"/>
      <c r="I55" s="1304"/>
      <c r="J55" s="100"/>
      <c r="K55" s="46"/>
      <c r="L55" s="102"/>
      <c r="M55" s="114"/>
    </row>
    <row r="56" spans="1:13" s="12" customFormat="1" ht="30" customHeight="1">
      <c r="A56" s="45" t="s">
        <v>450</v>
      </c>
      <c r="B56" s="100"/>
      <c r="C56" s="46"/>
      <c r="D56" s="102"/>
      <c r="E56" s="114"/>
      <c r="F56" s="100" t="s">
        <v>81</v>
      </c>
      <c r="G56" s="46"/>
      <c r="H56" s="102" t="s">
        <v>73</v>
      </c>
      <c r="I56" s="114">
        <v>20000</v>
      </c>
      <c r="J56" s="100" t="s">
        <v>81</v>
      </c>
      <c r="K56" s="46"/>
      <c r="L56" s="102" t="s">
        <v>73</v>
      </c>
      <c r="M56" s="114">
        <v>1000</v>
      </c>
    </row>
    <row r="57" spans="1:13" s="12" customFormat="1" ht="30" customHeight="1">
      <c r="A57" s="45" t="s">
        <v>451</v>
      </c>
      <c r="B57" s="115" t="s">
        <v>81</v>
      </c>
      <c r="C57" s="46"/>
      <c r="D57" s="102" t="s">
        <v>73</v>
      </c>
      <c r="E57" s="114">
        <v>3000</v>
      </c>
      <c r="F57" s="100" t="s">
        <v>81</v>
      </c>
      <c r="G57" s="46"/>
      <c r="H57" s="102" t="s">
        <v>73</v>
      </c>
      <c r="I57" s="114">
        <v>20000</v>
      </c>
      <c r="J57" s="100"/>
      <c r="K57" s="46"/>
      <c r="L57" s="102"/>
      <c r="M57" s="114"/>
    </row>
    <row r="58" spans="1:13" s="12" customFormat="1" ht="30" customHeight="1">
      <c r="A58" s="45" t="s">
        <v>452</v>
      </c>
      <c r="B58" s="100" t="s">
        <v>231</v>
      </c>
      <c r="C58" s="46"/>
      <c r="D58" s="102" t="s">
        <v>52</v>
      </c>
      <c r="E58" s="114">
        <v>2100</v>
      </c>
      <c r="F58" s="100" t="s">
        <v>236</v>
      </c>
      <c r="G58" s="46"/>
      <c r="H58" s="102" t="s">
        <v>69</v>
      </c>
      <c r="I58" s="114">
        <v>16000</v>
      </c>
      <c r="J58" s="100"/>
      <c r="K58" s="46"/>
      <c r="L58" s="102"/>
      <c r="M58" s="114"/>
    </row>
    <row r="59" spans="1:13" s="12" customFormat="1" ht="30" customHeight="1">
      <c r="A59" s="45" t="s">
        <v>453</v>
      </c>
      <c r="B59" s="115" t="s">
        <v>230</v>
      </c>
      <c r="C59" s="46"/>
      <c r="D59" s="102" t="s">
        <v>52</v>
      </c>
      <c r="E59" s="114">
        <v>2700</v>
      </c>
      <c r="F59" s="100" t="s">
        <v>82</v>
      </c>
      <c r="G59" s="46"/>
      <c r="H59" s="102" t="s">
        <v>69</v>
      </c>
      <c r="I59" s="114">
        <v>18000</v>
      </c>
      <c r="J59" s="100"/>
      <c r="K59" s="46"/>
      <c r="L59" s="102"/>
      <c r="M59" s="114"/>
    </row>
    <row r="60" spans="1:13" s="12" customFormat="1" ht="30" customHeight="1">
      <c r="A60" s="45" t="s">
        <v>454</v>
      </c>
      <c r="B60" s="115" t="s">
        <v>231</v>
      </c>
      <c r="C60" s="46"/>
      <c r="D60" s="102" t="s">
        <v>52</v>
      </c>
      <c r="E60" s="114">
        <v>3000</v>
      </c>
      <c r="F60" s="100" t="s">
        <v>217</v>
      </c>
      <c r="G60" s="46"/>
      <c r="H60" s="102" t="s">
        <v>51</v>
      </c>
      <c r="I60" s="114">
        <v>15000</v>
      </c>
      <c r="J60" s="100"/>
      <c r="K60" s="46"/>
      <c r="L60" s="102"/>
      <c r="M60" s="114"/>
    </row>
    <row r="61" spans="1:13" s="12" customFormat="1" ht="30" customHeight="1">
      <c r="A61" s="45" t="s">
        <v>455</v>
      </c>
      <c r="B61" s="115" t="s">
        <v>211</v>
      </c>
      <c r="C61" s="46" t="s">
        <v>56</v>
      </c>
      <c r="D61" s="102" t="s">
        <v>51</v>
      </c>
      <c r="E61" s="114">
        <v>3000</v>
      </c>
      <c r="F61" s="100" t="s">
        <v>237</v>
      </c>
      <c r="G61" s="46"/>
      <c r="H61" s="102" t="s">
        <v>51</v>
      </c>
      <c r="I61" s="114">
        <v>20000</v>
      </c>
      <c r="J61" s="100"/>
      <c r="K61" s="46"/>
      <c r="L61" s="102"/>
      <c r="M61" s="114"/>
    </row>
    <row r="62" spans="1:13" s="12" customFormat="1" ht="71.25" customHeight="1">
      <c r="A62" s="45" t="s">
        <v>456</v>
      </c>
      <c r="B62" s="115" t="s">
        <v>212</v>
      </c>
      <c r="C62" s="370" t="s">
        <v>244</v>
      </c>
      <c r="D62" s="102"/>
      <c r="E62" s="114"/>
      <c r="F62" s="100" t="s">
        <v>212</v>
      </c>
      <c r="G62" s="46"/>
      <c r="H62" s="102" t="s">
        <v>51</v>
      </c>
      <c r="I62" s="114">
        <v>20000</v>
      </c>
      <c r="J62" s="100"/>
      <c r="K62" s="46"/>
      <c r="L62" s="102"/>
      <c r="M62" s="114"/>
    </row>
    <row r="63" spans="1:13" s="12" customFormat="1" ht="30" customHeight="1">
      <c r="A63" s="45" t="s">
        <v>457</v>
      </c>
      <c r="B63" s="100" t="s">
        <v>504</v>
      </c>
      <c r="C63" s="46">
        <v>4000</v>
      </c>
      <c r="D63" s="102"/>
      <c r="E63" s="114"/>
      <c r="F63" s="100" t="s">
        <v>53</v>
      </c>
      <c r="G63" s="46"/>
      <c r="H63" s="102" t="s">
        <v>431</v>
      </c>
      <c r="I63" s="114">
        <v>15000</v>
      </c>
      <c r="J63" s="100"/>
      <c r="K63" s="46"/>
      <c r="L63" s="102"/>
      <c r="M63" s="114"/>
    </row>
    <row r="64" spans="1:13" s="12" customFormat="1" ht="30" customHeight="1">
      <c r="A64" s="45" t="s">
        <v>458</v>
      </c>
      <c r="B64" s="100" t="s">
        <v>211</v>
      </c>
      <c r="C64" s="46" t="s">
        <v>56</v>
      </c>
      <c r="D64" s="102" t="s">
        <v>51</v>
      </c>
      <c r="E64" s="114">
        <v>6000</v>
      </c>
      <c r="F64" s="100" t="s">
        <v>413</v>
      </c>
      <c r="G64" s="46"/>
      <c r="H64" s="102" t="s">
        <v>51</v>
      </c>
      <c r="I64" s="114">
        <v>30000</v>
      </c>
      <c r="J64" s="100" t="s">
        <v>54</v>
      </c>
      <c r="K64" s="46"/>
      <c r="L64" s="102" t="s">
        <v>431</v>
      </c>
      <c r="M64" s="114">
        <v>6000</v>
      </c>
    </row>
    <row r="65" spans="1:13" s="12" customFormat="1" ht="30" customHeight="1">
      <c r="A65" s="45" t="s">
        <v>459</v>
      </c>
      <c r="B65" s="100" t="s">
        <v>212</v>
      </c>
      <c r="C65" s="46" t="s">
        <v>56</v>
      </c>
      <c r="D65" s="102" t="s">
        <v>83</v>
      </c>
      <c r="E65" s="114">
        <v>2000</v>
      </c>
      <c r="F65" s="100" t="s">
        <v>84</v>
      </c>
      <c r="G65" s="46"/>
      <c r="H65" s="102" t="s">
        <v>85</v>
      </c>
      <c r="I65" s="114">
        <v>30000</v>
      </c>
      <c r="J65" s="100" t="s">
        <v>212</v>
      </c>
      <c r="K65" s="46"/>
      <c r="L65" s="102" t="s">
        <v>83</v>
      </c>
      <c r="M65" s="114">
        <v>600</v>
      </c>
    </row>
    <row r="66" spans="1:13" s="12" customFormat="1" ht="30" customHeight="1">
      <c r="A66" s="45" t="s">
        <v>438</v>
      </c>
      <c r="B66" s="100"/>
      <c r="C66" s="46"/>
      <c r="D66" s="102"/>
      <c r="E66" s="114"/>
      <c r="F66" s="100" t="s">
        <v>177</v>
      </c>
      <c r="G66" s="46"/>
      <c r="H66" s="102" t="s">
        <v>83</v>
      </c>
      <c r="I66" s="114">
        <v>20000</v>
      </c>
      <c r="J66" s="100"/>
      <c r="K66" s="46"/>
      <c r="L66" s="102"/>
      <c r="M66" s="114"/>
    </row>
    <row r="67" spans="1:13" s="12" customFormat="1" ht="30" customHeight="1">
      <c r="A67" s="45" t="s">
        <v>439</v>
      </c>
      <c r="B67" s="100"/>
      <c r="C67" s="46"/>
      <c r="D67" s="102"/>
      <c r="E67" s="114"/>
      <c r="F67" s="100" t="s">
        <v>429</v>
      </c>
      <c r="G67" s="46"/>
      <c r="H67" s="102" t="s">
        <v>83</v>
      </c>
      <c r="I67" s="114">
        <v>20000</v>
      </c>
      <c r="J67" s="100"/>
      <c r="K67" s="46"/>
      <c r="L67" s="102"/>
      <c r="M67" s="114"/>
    </row>
    <row r="68" spans="1:13" s="12" customFormat="1" ht="30" customHeight="1">
      <c r="A68" s="45" t="s">
        <v>440</v>
      </c>
      <c r="B68" s="100" t="s">
        <v>235</v>
      </c>
      <c r="C68" s="46"/>
      <c r="D68" s="102" t="s">
        <v>86</v>
      </c>
      <c r="E68" s="114">
        <v>20000</v>
      </c>
      <c r="F68" s="100" t="s">
        <v>84</v>
      </c>
      <c r="G68" s="46"/>
      <c r="H68" s="102" t="s">
        <v>86</v>
      </c>
      <c r="I68" s="114">
        <v>20000</v>
      </c>
      <c r="J68" s="100"/>
      <c r="K68" s="46"/>
      <c r="L68" s="102"/>
      <c r="M68" s="114"/>
    </row>
    <row r="69" spans="1:13" s="12" customFormat="1" ht="30" customHeight="1" thickBot="1">
      <c r="A69" s="45" t="s">
        <v>445</v>
      </c>
      <c r="B69" s="100" t="s">
        <v>414</v>
      </c>
      <c r="C69" s="46"/>
      <c r="D69" s="102" t="s">
        <v>52</v>
      </c>
      <c r="E69" s="114">
        <v>4000</v>
      </c>
      <c r="F69" s="100" t="s">
        <v>217</v>
      </c>
      <c r="G69" s="46"/>
      <c r="H69" s="102" t="s">
        <v>51</v>
      </c>
      <c r="I69" s="114">
        <v>30000</v>
      </c>
      <c r="J69" s="100"/>
      <c r="K69" s="46"/>
      <c r="L69" s="102"/>
      <c r="M69" s="114"/>
    </row>
    <row r="70" spans="1:13" s="27" customFormat="1" ht="45.75" customHeight="1">
      <c r="A70" s="31" t="s">
        <v>415</v>
      </c>
      <c r="B70" s="1326" t="s">
        <v>942</v>
      </c>
      <c r="C70" s="1327"/>
      <c r="D70" s="1327"/>
      <c r="E70" s="1327"/>
      <c r="F70" s="1330" t="s">
        <v>192</v>
      </c>
      <c r="G70" s="1331"/>
      <c r="H70" s="1331"/>
      <c r="I70" s="1331"/>
      <c r="J70" s="1330" t="s">
        <v>941</v>
      </c>
      <c r="K70" s="1331"/>
      <c r="L70" s="1331"/>
      <c r="M70" s="1333"/>
    </row>
    <row r="71" spans="1:13" s="27" customFormat="1" ht="45.75" customHeight="1" thickBot="1">
      <c r="A71" s="94" t="s">
        <v>192</v>
      </c>
      <c r="B71" s="1328"/>
      <c r="C71" s="1329"/>
      <c r="D71" s="1329"/>
      <c r="E71" s="1329"/>
      <c r="F71" s="848"/>
      <c r="G71" s="1332"/>
      <c r="H71" s="1332"/>
      <c r="I71" s="1332"/>
      <c r="J71" s="848"/>
      <c r="K71" s="1332"/>
      <c r="L71" s="1332"/>
      <c r="M71" s="1334"/>
    </row>
    <row r="72" spans="2:13" s="12" customFormat="1" ht="15.75" customHeight="1">
      <c r="B72" s="32"/>
      <c r="D72" s="33"/>
      <c r="E72" s="33"/>
      <c r="H72" s="33"/>
      <c r="I72" s="33"/>
      <c r="L72" s="33"/>
      <c r="M72" s="33"/>
    </row>
    <row r="73" spans="2:13" s="12" customFormat="1" ht="15.75" customHeight="1">
      <c r="B73" s="32"/>
      <c r="D73" s="33"/>
      <c r="E73" s="33"/>
      <c r="H73" s="33"/>
      <c r="I73" s="33"/>
      <c r="L73" s="33"/>
      <c r="M73" s="33"/>
    </row>
    <row r="74" spans="2:13" s="12" customFormat="1" ht="15.75" customHeight="1">
      <c r="B74" s="32"/>
      <c r="D74" s="33"/>
      <c r="E74" s="33"/>
      <c r="H74" s="33"/>
      <c r="I74" s="33"/>
      <c r="L74" s="33"/>
      <c r="M74" s="33"/>
    </row>
    <row r="75" spans="2:13" s="12" customFormat="1" ht="15.75" customHeight="1">
      <c r="B75" s="32"/>
      <c r="D75" s="33"/>
      <c r="E75" s="33"/>
      <c r="H75" s="33"/>
      <c r="I75" s="33"/>
      <c r="L75" s="33"/>
      <c r="M75" s="33"/>
    </row>
    <row r="76" spans="2:13" s="12" customFormat="1" ht="15.75" customHeight="1">
      <c r="B76" s="32"/>
      <c r="D76" s="33"/>
      <c r="E76" s="33"/>
      <c r="H76" s="33"/>
      <c r="I76" s="33"/>
      <c r="L76" s="33"/>
      <c r="M76" s="33"/>
    </row>
    <row r="77" spans="2:13" s="12" customFormat="1" ht="15.75" customHeight="1">
      <c r="B77" s="32"/>
      <c r="D77" s="33"/>
      <c r="E77" s="33"/>
      <c r="H77" s="33"/>
      <c r="I77" s="33"/>
      <c r="L77" s="33"/>
      <c r="M77" s="33"/>
    </row>
    <row r="78" spans="2:13" s="12" customFormat="1" ht="15.75" customHeight="1">
      <c r="B78" s="32"/>
      <c r="D78" s="33"/>
      <c r="E78" s="33"/>
      <c r="H78" s="33"/>
      <c r="I78" s="33"/>
      <c r="L78" s="33"/>
      <c r="M78" s="33"/>
    </row>
    <row r="79" spans="2:13" s="12" customFormat="1" ht="15.75" customHeight="1">
      <c r="B79" s="32"/>
      <c r="D79" s="33"/>
      <c r="E79" s="33"/>
      <c r="H79" s="33"/>
      <c r="I79" s="33"/>
      <c r="L79" s="33"/>
      <c r="M79" s="33"/>
    </row>
    <row r="80" spans="2:13" s="12" customFormat="1" ht="15.75" customHeight="1">
      <c r="B80" s="32"/>
      <c r="D80" s="33"/>
      <c r="E80" s="33"/>
      <c r="H80" s="33"/>
      <c r="I80" s="33"/>
      <c r="L80" s="33"/>
      <c r="M80" s="33"/>
    </row>
    <row r="81" spans="2:13" s="12" customFormat="1" ht="15.75" customHeight="1">
      <c r="B81" s="32"/>
      <c r="D81" s="33"/>
      <c r="E81" s="33"/>
      <c r="H81" s="33"/>
      <c r="I81" s="33"/>
      <c r="L81" s="33"/>
      <c r="M81" s="33"/>
    </row>
    <row r="82" spans="2:13" s="12" customFormat="1" ht="15.75" customHeight="1">
      <c r="B82" s="32"/>
      <c r="D82" s="33"/>
      <c r="E82" s="33"/>
      <c r="H82" s="33"/>
      <c r="I82" s="33"/>
      <c r="L82" s="33"/>
      <c r="M82" s="33"/>
    </row>
    <row r="83" spans="2:13" s="12" customFormat="1" ht="15.75" customHeight="1">
      <c r="B83" s="32"/>
      <c r="D83" s="33"/>
      <c r="E83" s="33"/>
      <c r="H83" s="33"/>
      <c r="I83" s="33"/>
      <c r="L83" s="33"/>
      <c r="M83" s="33"/>
    </row>
    <row r="84" spans="2:13" s="12" customFormat="1" ht="15.75" customHeight="1">
      <c r="B84" s="32"/>
      <c r="D84" s="33"/>
      <c r="E84" s="33"/>
      <c r="H84" s="33"/>
      <c r="I84" s="33"/>
      <c r="L84" s="33"/>
      <c r="M84" s="33"/>
    </row>
    <row r="85" spans="2:13" s="12" customFormat="1" ht="15.75" customHeight="1">
      <c r="B85" s="32"/>
      <c r="D85" s="33"/>
      <c r="E85" s="33"/>
      <c r="H85" s="33"/>
      <c r="I85" s="33"/>
      <c r="L85" s="33"/>
      <c r="M85" s="33"/>
    </row>
    <row r="86" spans="2:13" s="12" customFormat="1" ht="15.75" customHeight="1">
      <c r="B86" s="32"/>
      <c r="D86" s="33"/>
      <c r="E86" s="33"/>
      <c r="H86" s="33"/>
      <c r="I86" s="33"/>
      <c r="L86" s="33"/>
      <c r="M86" s="33"/>
    </row>
    <row r="87" spans="2:13" s="12" customFormat="1" ht="15.75" customHeight="1">
      <c r="B87" s="32"/>
      <c r="D87" s="33"/>
      <c r="E87" s="33"/>
      <c r="H87" s="33"/>
      <c r="I87" s="33"/>
      <c r="L87" s="33"/>
      <c r="M87" s="33"/>
    </row>
    <row r="88" spans="2:13" s="12" customFormat="1" ht="15.75" customHeight="1">
      <c r="B88" s="32"/>
      <c r="D88" s="33"/>
      <c r="E88" s="33"/>
      <c r="H88" s="33"/>
      <c r="I88" s="33"/>
      <c r="L88" s="33"/>
      <c r="M88" s="33"/>
    </row>
    <row r="89" spans="2:13" s="12" customFormat="1" ht="15.75" customHeight="1">
      <c r="B89" s="32"/>
      <c r="D89" s="33"/>
      <c r="E89" s="33"/>
      <c r="H89" s="33"/>
      <c r="I89" s="33"/>
      <c r="L89" s="33"/>
      <c r="M89" s="33"/>
    </row>
    <row r="90" spans="2:13" s="12" customFormat="1" ht="15.75" customHeight="1">
      <c r="B90" s="32"/>
      <c r="D90" s="33"/>
      <c r="E90" s="33"/>
      <c r="H90" s="33"/>
      <c r="I90" s="33"/>
      <c r="L90" s="33"/>
      <c r="M90" s="33"/>
    </row>
    <row r="91" spans="2:13" s="12" customFormat="1" ht="15.75" customHeight="1">
      <c r="B91" s="32"/>
      <c r="D91" s="33"/>
      <c r="E91" s="33"/>
      <c r="H91" s="33"/>
      <c r="I91" s="33"/>
      <c r="L91" s="33"/>
      <c r="M91" s="33"/>
    </row>
    <row r="92" spans="2:13" s="12" customFormat="1" ht="15.75" customHeight="1">
      <c r="B92" s="32"/>
      <c r="D92" s="33"/>
      <c r="E92" s="33"/>
      <c r="H92" s="33"/>
      <c r="I92" s="33"/>
      <c r="L92" s="33"/>
      <c r="M92" s="33"/>
    </row>
    <row r="93" spans="2:13" s="12" customFormat="1" ht="15.75" customHeight="1">
      <c r="B93" s="32"/>
      <c r="D93" s="33"/>
      <c r="E93" s="33"/>
      <c r="H93" s="33"/>
      <c r="I93" s="33"/>
      <c r="L93" s="33"/>
      <c r="M93" s="33"/>
    </row>
    <row r="94" spans="2:13" s="12" customFormat="1" ht="15.75" customHeight="1">
      <c r="B94" s="32"/>
      <c r="D94" s="33"/>
      <c r="E94" s="33"/>
      <c r="H94" s="33"/>
      <c r="I94" s="33"/>
      <c r="L94" s="33"/>
      <c r="M94" s="33"/>
    </row>
    <row r="95" spans="2:13" s="12" customFormat="1" ht="15.75" customHeight="1">
      <c r="B95" s="32"/>
      <c r="D95" s="33"/>
      <c r="E95" s="33"/>
      <c r="H95" s="33"/>
      <c r="I95" s="33"/>
      <c r="L95" s="33"/>
      <c r="M95" s="33"/>
    </row>
    <row r="96" spans="2:13" s="12" customFormat="1" ht="15.75" customHeight="1">
      <c r="B96" s="32"/>
      <c r="D96" s="33"/>
      <c r="E96" s="33"/>
      <c r="H96" s="33"/>
      <c r="I96" s="33"/>
      <c r="L96" s="33"/>
      <c r="M96" s="33"/>
    </row>
    <row r="97" spans="2:13" s="12" customFormat="1" ht="15.75" customHeight="1">
      <c r="B97" s="32"/>
      <c r="D97" s="33"/>
      <c r="E97" s="33"/>
      <c r="H97" s="33"/>
      <c r="I97" s="33"/>
      <c r="L97" s="33"/>
      <c r="M97" s="33"/>
    </row>
    <row r="98" spans="2:13" s="12" customFormat="1" ht="15.75" customHeight="1">
      <c r="B98" s="32"/>
      <c r="D98" s="33"/>
      <c r="E98" s="33"/>
      <c r="H98" s="33"/>
      <c r="I98" s="33"/>
      <c r="L98" s="33"/>
      <c r="M98" s="33"/>
    </row>
    <row r="99" spans="2:13" s="12" customFormat="1" ht="15.75" customHeight="1">
      <c r="B99" s="32"/>
      <c r="D99" s="33"/>
      <c r="E99" s="33"/>
      <c r="H99" s="33"/>
      <c r="I99" s="33"/>
      <c r="L99" s="33"/>
      <c r="M99" s="33"/>
    </row>
    <row r="100" spans="2:13" s="12" customFormat="1" ht="15.75" customHeight="1">
      <c r="B100" s="32"/>
      <c r="D100" s="33"/>
      <c r="E100" s="33"/>
      <c r="H100" s="33"/>
      <c r="I100" s="33"/>
      <c r="L100" s="33"/>
      <c r="M100" s="33"/>
    </row>
    <row r="101" spans="2:13" s="12" customFormat="1" ht="15.75" customHeight="1">
      <c r="B101" s="32"/>
      <c r="D101" s="33"/>
      <c r="E101" s="33"/>
      <c r="H101" s="33"/>
      <c r="I101" s="33"/>
      <c r="L101" s="33"/>
      <c r="M101" s="33"/>
    </row>
    <row r="102" spans="2:13" s="12" customFormat="1" ht="15.75" customHeight="1">
      <c r="B102" s="32"/>
      <c r="D102" s="33"/>
      <c r="E102" s="33"/>
      <c r="H102" s="33"/>
      <c r="I102" s="33"/>
      <c r="L102" s="33"/>
      <c r="M102" s="33"/>
    </row>
    <row r="103" spans="2:13" s="12" customFormat="1" ht="15.75" customHeight="1">
      <c r="B103" s="32"/>
      <c r="D103" s="33"/>
      <c r="E103" s="33"/>
      <c r="H103" s="33"/>
      <c r="I103" s="33"/>
      <c r="L103" s="33"/>
      <c r="M103" s="33"/>
    </row>
    <row r="104" spans="2:13" s="12" customFormat="1" ht="15.75" customHeight="1">
      <c r="B104" s="32"/>
      <c r="D104" s="33"/>
      <c r="E104" s="33"/>
      <c r="H104" s="33"/>
      <c r="I104" s="33"/>
      <c r="L104" s="33"/>
      <c r="M104" s="33"/>
    </row>
    <row r="105" spans="2:13" s="12" customFormat="1" ht="15.75" customHeight="1">
      <c r="B105" s="32"/>
      <c r="D105" s="33"/>
      <c r="E105" s="33"/>
      <c r="H105" s="33"/>
      <c r="I105" s="33"/>
      <c r="L105" s="33"/>
      <c r="M105" s="33"/>
    </row>
    <row r="106" spans="2:13" s="12" customFormat="1" ht="15.75" customHeight="1">
      <c r="B106" s="32"/>
      <c r="D106" s="33"/>
      <c r="E106" s="33"/>
      <c r="H106" s="33"/>
      <c r="I106" s="33"/>
      <c r="L106" s="33"/>
      <c r="M106" s="33"/>
    </row>
    <row r="107" spans="2:13" s="12" customFormat="1" ht="15.75" customHeight="1">
      <c r="B107" s="32"/>
      <c r="D107" s="33"/>
      <c r="E107" s="33"/>
      <c r="H107" s="33"/>
      <c r="I107" s="33"/>
      <c r="L107" s="33"/>
      <c r="M107" s="33"/>
    </row>
    <row r="108" spans="2:13" s="12" customFormat="1" ht="15.75" customHeight="1">
      <c r="B108" s="32"/>
      <c r="D108" s="33"/>
      <c r="E108" s="33"/>
      <c r="H108" s="33"/>
      <c r="I108" s="33"/>
      <c r="L108" s="33"/>
      <c r="M108" s="33"/>
    </row>
    <row r="109" spans="2:13" s="12" customFormat="1" ht="15.75" customHeight="1">
      <c r="B109" s="32"/>
      <c r="D109" s="33"/>
      <c r="E109" s="33"/>
      <c r="H109" s="33"/>
      <c r="I109" s="33"/>
      <c r="L109" s="33"/>
      <c r="M109" s="33"/>
    </row>
    <row r="110" spans="2:13" s="12" customFormat="1" ht="15.75" customHeight="1">
      <c r="B110" s="32"/>
      <c r="D110" s="33"/>
      <c r="E110" s="33"/>
      <c r="H110" s="33"/>
      <c r="I110" s="33"/>
      <c r="L110" s="33"/>
      <c r="M110" s="33"/>
    </row>
    <row r="111" spans="2:13" s="12" customFormat="1" ht="15.75" customHeight="1">
      <c r="B111" s="32"/>
      <c r="D111" s="33"/>
      <c r="E111" s="33"/>
      <c r="H111" s="33"/>
      <c r="I111" s="33"/>
      <c r="L111" s="33"/>
      <c r="M111" s="33"/>
    </row>
    <row r="112" spans="2:13" s="12" customFormat="1" ht="15.75" customHeight="1">
      <c r="B112" s="32"/>
      <c r="D112" s="33"/>
      <c r="E112" s="33"/>
      <c r="H112" s="33"/>
      <c r="I112" s="33"/>
      <c r="L112" s="33"/>
      <c r="M112" s="33"/>
    </row>
    <row r="113" spans="2:13" s="12" customFormat="1" ht="15.75" customHeight="1">
      <c r="B113" s="32"/>
      <c r="D113" s="33"/>
      <c r="E113" s="33"/>
      <c r="H113" s="33"/>
      <c r="I113" s="33"/>
      <c r="L113" s="33"/>
      <c r="M113" s="33"/>
    </row>
    <row r="114" spans="2:13" s="12" customFormat="1" ht="15.75" customHeight="1">
      <c r="B114" s="32"/>
      <c r="D114" s="33"/>
      <c r="E114" s="33"/>
      <c r="H114" s="33"/>
      <c r="I114" s="33"/>
      <c r="L114" s="33"/>
      <c r="M114" s="33"/>
    </row>
    <row r="115" spans="2:13" s="12" customFormat="1" ht="15.75" customHeight="1">
      <c r="B115" s="32"/>
      <c r="D115" s="33"/>
      <c r="E115" s="33"/>
      <c r="H115" s="33"/>
      <c r="I115" s="33"/>
      <c r="L115" s="33"/>
      <c r="M115" s="33"/>
    </row>
    <row r="116" spans="2:13" s="12" customFormat="1" ht="15.75" customHeight="1">
      <c r="B116" s="32"/>
      <c r="D116" s="33"/>
      <c r="E116" s="33"/>
      <c r="H116" s="33"/>
      <c r="I116" s="33"/>
      <c r="L116" s="33"/>
      <c r="M116" s="33"/>
    </row>
    <row r="117" spans="2:13" s="12" customFormat="1" ht="15.75" customHeight="1">
      <c r="B117" s="32"/>
      <c r="D117" s="33"/>
      <c r="E117" s="33"/>
      <c r="H117" s="33"/>
      <c r="I117" s="33"/>
      <c r="L117" s="33"/>
      <c r="M117" s="33"/>
    </row>
    <row r="118" spans="2:13" s="12" customFormat="1" ht="15.75" customHeight="1">
      <c r="B118" s="32"/>
      <c r="D118" s="33"/>
      <c r="E118" s="33"/>
      <c r="H118" s="33"/>
      <c r="I118" s="33"/>
      <c r="L118" s="33"/>
      <c r="M118" s="33"/>
    </row>
    <row r="119" spans="2:13" s="12" customFormat="1" ht="15.75" customHeight="1">
      <c r="B119" s="32"/>
      <c r="D119" s="33"/>
      <c r="E119" s="33"/>
      <c r="H119" s="33"/>
      <c r="I119" s="33"/>
      <c r="L119" s="33"/>
      <c r="M119" s="33"/>
    </row>
    <row r="120" spans="2:13" s="12" customFormat="1" ht="15.75" customHeight="1">
      <c r="B120" s="32"/>
      <c r="D120" s="33"/>
      <c r="E120" s="33"/>
      <c r="H120" s="33"/>
      <c r="I120" s="33"/>
      <c r="L120" s="33"/>
      <c r="M120" s="33"/>
    </row>
    <row r="121" spans="2:13" s="12" customFormat="1" ht="15.75" customHeight="1">
      <c r="B121" s="32"/>
      <c r="D121" s="33"/>
      <c r="E121" s="33"/>
      <c r="H121" s="33"/>
      <c r="I121" s="33"/>
      <c r="L121" s="33"/>
      <c r="M121" s="33"/>
    </row>
    <row r="122" spans="2:13" s="12" customFormat="1" ht="15.75" customHeight="1">
      <c r="B122" s="32"/>
      <c r="D122" s="33"/>
      <c r="E122" s="33"/>
      <c r="H122" s="33"/>
      <c r="I122" s="33"/>
      <c r="L122" s="33"/>
      <c r="M122" s="33"/>
    </row>
    <row r="123" spans="2:13" s="12" customFormat="1" ht="15.75" customHeight="1">
      <c r="B123" s="32"/>
      <c r="D123" s="33"/>
      <c r="E123" s="33"/>
      <c r="H123" s="33"/>
      <c r="I123" s="33"/>
      <c r="L123" s="33"/>
      <c r="M123" s="33"/>
    </row>
    <row r="124" spans="2:13" s="12" customFormat="1" ht="15.75" customHeight="1">
      <c r="B124" s="32"/>
      <c r="D124" s="33"/>
      <c r="E124" s="33"/>
      <c r="H124" s="33"/>
      <c r="I124" s="33"/>
      <c r="L124" s="33"/>
      <c r="M124" s="33"/>
    </row>
    <row r="125" spans="2:13" s="12" customFormat="1" ht="15.75" customHeight="1">
      <c r="B125" s="32"/>
      <c r="D125" s="33"/>
      <c r="E125" s="33"/>
      <c r="H125" s="33"/>
      <c r="I125" s="33"/>
      <c r="L125" s="33"/>
      <c r="M125" s="33"/>
    </row>
    <row r="126" spans="2:13" s="12" customFormat="1" ht="15.75" customHeight="1">
      <c r="B126" s="32"/>
      <c r="D126" s="33"/>
      <c r="E126" s="33"/>
      <c r="H126" s="33"/>
      <c r="I126" s="33"/>
      <c r="L126" s="33"/>
      <c r="M126" s="33"/>
    </row>
    <row r="127" spans="2:13" s="12" customFormat="1" ht="15.75" customHeight="1">
      <c r="B127" s="32"/>
      <c r="D127" s="33"/>
      <c r="E127" s="33"/>
      <c r="H127" s="33"/>
      <c r="I127" s="33"/>
      <c r="L127" s="33"/>
      <c r="M127" s="33"/>
    </row>
    <row r="128" spans="2:13" s="12" customFormat="1" ht="15.75" customHeight="1">
      <c r="B128" s="32"/>
      <c r="D128" s="33"/>
      <c r="E128" s="33"/>
      <c r="H128" s="33"/>
      <c r="I128" s="33"/>
      <c r="L128" s="33"/>
      <c r="M128" s="33"/>
    </row>
    <row r="129" spans="2:13" s="12" customFormat="1" ht="15.75" customHeight="1">
      <c r="B129" s="32"/>
      <c r="D129" s="33"/>
      <c r="E129" s="33"/>
      <c r="H129" s="33"/>
      <c r="I129" s="33"/>
      <c r="L129" s="33"/>
      <c r="M129" s="33"/>
    </row>
    <row r="130" spans="2:13" s="12" customFormat="1" ht="15.75" customHeight="1">
      <c r="B130" s="32"/>
      <c r="D130" s="33"/>
      <c r="E130" s="33"/>
      <c r="H130" s="33"/>
      <c r="I130" s="33"/>
      <c r="L130" s="33"/>
      <c r="M130" s="33"/>
    </row>
    <row r="131" spans="2:13" s="12" customFormat="1" ht="15.75" customHeight="1">
      <c r="B131" s="32"/>
      <c r="D131" s="33"/>
      <c r="E131" s="33"/>
      <c r="H131" s="33"/>
      <c r="I131" s="33"/>
      <c r="L131" s="33"/>
      <c r="M131" s="33"/>
    </row>
    <row r="132" spans="2:13" s="12" customFormat="1" ht="15.75" customHeight="1">
      <c r="B132" s="32"/>
      <c r="D132" s="33"/>
      <c r="E132" s="33"/>
      <c r="H132" s="33"/>
      <c r="I132" s="33"/>
      <c r="L132" s="33"/>
      <c r="M132" s="33"/>
    </row>
    <row r="133" spans="2:13" s="12" customFormat="1" ht="15.75" customHeight="1">
      <c r="B133" s="32"/>
      <c r="D133" s="33"/>
      <c r="E133" s="33"/>
      <c r="H133" s="33"/>
      <c r="I133" s="33"/>
      <c r="L133" s="33"/>
      <c r="M133" s="33"/>
    </row>
    <row r="134" spans="2:13" s="12" customFormat="1" ht="15.75" customHeight="1">
      <c r="B134" s="32"/>
      <c r="D134" s="33"/>
      <c r="E134" s="33"/>
      <c r="H134" s="33"/>
      <c r="I134" s="33"/>
      <c r="L134" s="33"/>
      <c r="M134" s="33"/>
    </row>
    <row r="135" spans="2:13" s="12" customFormat="1" ht="15.75" customHeight="1">
      <c r="B135" s="32"/>
      <c r="D135" s="33"/>
      <c r="E135" s="33"/>
      <c r="H135" s="33"/>
      <c r="I135" s="33"/>
      <c r="L135" s="33"/>
      <c r="M135" s="33"/>
    </row>
    <row r="136" spans="2:13" s="12" customFormat="1" ht="15.75" customHeight="1">
      <c r="B136" s="32"/>
      <c r="D136" s="33"/>
      <c r="E136" s="33"/>
      <c r="H136" s="33"/>
      <c r="I136" s="33"/>
      <c r="L136" s="33"/>
      <c r="M136" s="33"/>
    </row>
    <row r="137" spans="2:13" s="12" customFormat="1" ht="15.75" customHeight="1">
      <c r="B137" s="32"/>
      <c r="D137" s="33"/>
      <c r="E137" s="33"/>
      <c r="H137" s="33"/>
      <c r="I137" s="33"/>
      <c r="L137" s="33"/>
      <c r="M137" s="33"/>
    </row>
    <row r="138" spans="2:13" s="12" customFormat="1" ht="15.75" customHeight="1">
      <c r="B138" s="32"/>
      <c r="D138" s="33"/>
      <c r="E138" s="33"/>
      <c r="H138" s="33"/>
      <c r="I138" s="33"/>
      <c r="L138" s="33"/>
      <c r="M138" s="33"/>
    </row>
    <row r="139" spans="2:13" s="12" customFormat="1" ht="15.75" customHeight="1">
      <c r="B139" s="32"/>
      <c r="D139" s="33"/>
      <c r="E139" s="33"/>
      <c r="H139" s="33"/>
      <c r="I139" s="33"/>
      <c r="L139" s="33"/>
      <c r="M139" s="33"/>
    </row>
    <row r="140" spans="2:13" s="12" customFormat="1" ht="15.75" customHeight="1">
      <c r="B140" s="32"/>
      <c r="D140" s="33"/>
      <c r="E140" s="33"/>
      <c r="H140" s="33"/>
      <c r="I140" s="33"/>
      <c r="L140" s="33"/>
      <c r="M140" s="33"/>
    </row>
    <row r="141" spans="2:13" s="12" customFormat="1" ht="15.75" customHeight="1">
      <c r="B141" s="32"/>
      <c r="D141" s="33"/>
      <c r="E141" s="33"/>
      <c r="H141" s="33"/>
      <c r="I141" s="33"/>
      <c r="L141" s="33"/>
      <c r="M141" s="33"/>
    </row>
    <row r="142" spans="2:13" s="12" customFormat="1" ht="15.75" customHeight="1">
      <c r="B142" s="32"/>
      <c r="D142" s="33"/>
      <c r="E142" s="33"/>
      <c r="H142" s="33"/>
      <c r="I142" s="33"/>
      <c r="L142" s="33"/>
      <c r="M142" s="33"/>
    </row>
    <row r="143" spans="2:13" s="12" customFormat="1" ht="15.75" customHeight="1">
      <c r="B143" s="32"/>
      <c r="D143" s="33"/>
      <c r="E143" s="33"/>
      <c r="H143" s="33"/>
      <c r="I143" s="33"/>
      <c r="L143" s="33"/>
      <c r="M143" s="33"/>
    </row>
    <row r="144" spans="2:13" s="12" customFormat="1" ht="15.75" customHeight="1">
      <c r="B144" s="32"/>
      <c r="D144" s="33"/>
      <c r="E144" s="33"/>
      <c r="H144" s="33"/>
      <c r="I144" s="33"/>
      <c r="L144" s="33"/>
      <c r="M144" s="33"/>
    </row>
    <row r="145" spans="2:13" s="12" customFormat="1" ht="15.75" customHeight="1">
      <c r="B145" s="32"/>
      <c r="D145" s="33"/>
      <c r="E145" s="33"/>
      <c r="H145" s="33"/>
      <c r="I145" s="33"/>
      <c r="L145" s="33"/>
      <c r="M145" s="33"/>
    </row>
    <row r="146" spans="2:13" s="12" customFormat="1" ht="15.75" customHeight="1">
      <c r="B146" s="32"/>
      <c r="D146" s="33"/>
      <c r="E146" s="33"/>
      <c r="H146" s="33"/>
      <c r="I146" s="33"/>
      <c r="L146" s="33"/>
      <c r="M146" s="33"/>
    </row>
    <row r="147" spans="2:13" s="12" customFormat="1" ht="15.75" customHeight="1">
      <c r="B147" s="32"/>
      <c r="D147" s="33"/>
      <c r="E147" s="33"/>
      <c r="H147" s="33"/>
      <c r="I147" s="33"/>
      <c r="L147" s="33"/>
      <c r="M147" s="33"/>
    </row>
    <row r="148" spans="2:13" s="12" customFormat="1" ht="15.75" customHeight="1">
      <c r="B148" s="32"/>
      <c r="D148" s="33"/>
      <c r="E148" s="33"/>
      <c r="H148" s="33"/>
      <c r="I148" s="33"/>
      <c r="L148" s="33"/>
      <c r="M148" s="33"/>
    </row>
    <row r="149" spans="2:13" s="12" customFormat="1" ht="15.75" customHeight="1">
      <c r="B149" s="32"/>
      <c r="D149" s="33"/>
      <c r="E149" s="33"/>
      <c r="H149" s="33"/>
      <c r="I149" s="33"/>
      <c r="L149" s="33"/>
      <c r="M149" s="33"/>
    </row>
    <row r="150" spans="2:13" s="12" customFormat="1" ht="15.75" customHeight="1">
      <c r="B150" s="32"/>
      <c r="D150" s="33"/>
      <c r="E150" s="33"/>
      <c r="H150" s="33"/>
      <c r="I150" s="33"/>
      <c r="L150" s="33"/>
      <c r="M150" s="33"/>
    </row>
    <row r="151" spans="2:13" s="12" customFormat="1" ht="15.75" customHeight="1">
      <c r="B151" s="32"/>
      <c r="D151" s="33"/>
      <c r="E151" s="33"/>
      <c r="H151" s="33"/>
      <c r="I151" s="33"/>
      <c r="L151" s="33"/>
      <c r="M151" s="33"/>
    </row>
    <row r="152" spans="2:13" s="12" customFormat="1" ht="15.75" customHeight="1">
      <c r="B152" s="32"/>
      <c r="D152" s="33"/>
      <c r="E152" s="33"/>
      <c r="H152" s="33"/>
      <c r="I152" s="33"/>
      <c r="L152" s="33"/>
      <c r="M152" s="33"/>
    </row>
    <row r="153" spans="2:13" s="12" customFormat="1" ht="15.75" customHeight="1">
      <c r="B153" s="32"/>
      <c r="D153" s="33"/>
      <c r="E153" s="33"/>
      <c r="H153" s="33"/>
      <c r="I153" s="33"/>
      <c r="L153" s="33"/>
      <c r="M153" s="33"/>
    </row>
    <row r="154" spans="2:13" s="12" customFormat="1" ht="15.75" customHeight="1">
      <c r="B154" s="32"/>
      <c r="D154" s="33"/>
      <c r="E154" s="33"/>
      <c r="H154" s="33"/>
      <c r="I154" s="33"/>
      <c r="L154" s="33"/>
      <c r="M154" s="33"/>
    </row>
    <row r="155" spans="2:13" s="12" customFormat="1" ht="15.75" customHeight="1">
      <c r="B155" s="32"/>
      <c r="D155" s="33"/>
      <c r="E155" s="33"/>
      <c r="H155" s="33"/>
      <c r="I155" s="33"/>
      <c r="L155" s="33"/>
      <c r="M155" s="33"/>
    </row>
    <row r="156" spans="2:13" s="12" customFormat="1" ht="15.75" customHeight="1">
      <c r="B156" s="32"/>
      <c r="D156" s="33"/>
      <c r="E156" s="33"/>
      <c r="H156" s="33"/>
      <c r="I156" s="33"/>
      <c r="L156" s="33"/>
      <c r="M156" s="33"/>
    </row>
    <row r="157" spans="2:13" s="12" customFormat="1" ht="15.75" customHeight="1">
      <c r="B157" s="32"/>
      <c r="D157" s="33"/>
      <c r="E157" s="33"/>
      <c r="H157" s="33"/>
      <c r="I157" s="33"/>
      <c r="L157" s="33"/>
      <c r="M157" s="33"/>
    </row>
    <row r="158" spans="2:13" s="12" customFormat="1" ht="15.75" customHeight="1">
      <c r="B158" s="32"/>
      <c r="D158" s="33"/>
      <c r="E158" s="33"/>
      <c r="H158" s="33"/>
      <c r="I158" s="33"/>
      <c r="L158" s="33"/>
      <c r="M158" s="33"/>
    </row>
    <row r="159" spans="2:13" s="12" customFormat="1" ht="15.75" customHeight="1">
      <c r="B159" s="32"/>
      <c r="D159" s="33"/>
      <c r="E159" s="33"/>
      <c r="H159" s="33"/>
      <c r="I159" s="33"/>
      <c r="L159" s="33"/>
      <c r="M159" s="33"/>
    </row>
    <row r="160" spans="2:13" s="12" customFormat="1" ht="15.75" customHeight="1">
      <c r="B160" s="32"/>
      <c r="D160" s="33"/>
      <c r="E160" s="33"/>
      <c r="H160" s="33"/>
      <c r="I160" s="33"/>
      <c r="L160" s="33"/>
      <c r="M160" s="33"/>
    </row>
    <row r="161" spans="2:13" s="12" customFormat="1" ht="15.75" customHeight="1">
      <c r="B161" s="32"/>
      <c r="D161" s="33"/>
      <c r="E161" s="33"/>
      <c r="H161" s="33"/>
      <c r="I161" s="33"/>
      <c r="L161" s="33"/>
      <c r="M161" s="33"/>
    </row>
    <row r="162" spans="2:13" s="12" customFormat="1" ht="15.75" customHeight="1">
      <c r="B162" s="32"/>
      <c r="D162" s="33"/>
      <c r="E162" s="33"/>
      <c r="H162" s="33"/>
      <c r="I162" s="33"/>
      <c r="L162" s="33"/>
      <c r="M162" s="33"/>
    </row>
    <row r="163" spans="2:13" s="12" customFormat="1" ht="15.75" customHeight="1">
      <c r="B163" s="32"/>
      <c r="D163" s="33"/>
      <c r="E163" s="33"/>
      <c r="H163" s="33"/>
      <c r="I163" s="33"/>
      <c r="L163" s="33"/>
      <c r="M163" s="33"/>
    </row>
    <row r="164" spans="2:13" s="12" customFormat="1" ht="15.75" customHeight="1">
      <c r="B164" s="32"/>
      <c r="D164" s="33"/>
      <c r="E164" s="33"/>
      <c r="H164" s="33"/>
      <c r="I164" s="33"/>
      <c r="L164" s="33"/>
      <c r="M164" s="33"/>
    </row>
    <row r="165" spans="2:13" s="12" customFormat="1" ht="15.75" customHeight="1">
      <c r="B165" s="32"/>
      <c r="D165" s="33"/>
      <c r="E165" s="33"/>
      <c r="H165" s="33"/>
      <c r="I165" s="33"/>
      <c r="L165" s="33"/>
      <c r="M165" s="33"/>
    </row>
    <row r="166" spans="2:13" s="12" customFormat="1" ht="15.75" customHeight="1">
      <c r="B166" s="32"/>
      <c r="D166" s="33"/>
      <c r="E166" s="33"/>
      <c r="H166" s="33"/>
      <c r="I166" s="33"/>
      <c r="L166" s="33"/>
      <c r="M166" s="33"/>
    </row>
    <row r="167" spans="2:13" s="12" customFormat="1" ht="15.75" customHeight="1">
      <c r="B167" s="32"/>
      <c r="D167" s="33"/>
      <c r="E167" s="33"/>
      <c r="H167" s="33"/>
      <c r="I167" s="33"/>
      <c r="L167" s="33"/>
      <c r="M167" s="33"/>
    </row>
    <row r="168" spans="2:13" s="12" customFormat="1" ht="15.75" customHeight="1">
      <c r="B168" s="32"/>
      <c r="D168" s="33"/>
      <c r="E168" s="33"/>
      <c r="H168" s="33"/>
      <c r="I168" s="33"/>
      <c r="L168" s="33"/>
      <c r="M168" s="33"/>
    </row>
    <row r="169" spans="2:13" s="12" customFormat="1" ht="15.75" customHeight="1">
      <c r="B169" s="32"/>
      <c r="D169" s="33"/>
      <c r="E169" s="33"/>
      <c r="H169" s="33"/>
      <c r="I169" s="33"/>
      <c r="L169" s="33"/>
      <c r="M169" s="33"/>
    </row>
    <row r="170" spans="2:13" s="12" customFormat="1" ht="15.75" customHeight="1">
      <c r="B170" s="32"/>
      <c r="D170" s="33"/>
      <c r="E170" s="33"/>
      <c r="H170" s="33"/>
      <c r="I170" s="33"/>
      <c r="L170" s="33"/>
      <c r="M170" s="33"/>
    </row>
    <row r="171" spans="2:13" s="12" customFormat="1" ht="15.75" customHeight="1">
      <c r="B171" s="32"/>
      <c r="D171" s="33"/>
      <c r="E171" s="33"/>
      <c r="H171" s="33"/>
      <c r="I171" s="33"/>
      <c r="L171" s="33"/>
      <c r="M171" s="33"/>
    </row>
    <row r="172" spans="2:13" s="12" customFormat="1" ht="15.75" customHeight="1">
      <c r="B172" s="32"/>
      <c r="D172" s="33"/>
      <c r="E172" s="33"/>
      <c r="H172" s="33"/>
      <c r="I172" s="33"/>
      <c r="L172" s="33"/>
      <c r="M172" s="33"/>
    </row>
    <row r="173" spans="2:13" s="12" customFormat="1" ht="15.75" customHeight="1">
      <c r="B173" s="32"/>
      <c r="D173" s="33"/>
      <c r="E173" s="33"/>
      <c r="H173" s="33"/>
      <c r="I173" s="33"/>
      <c r="L173" s="33"/>
      <c r="M173" s="33"/>
    </row>
    <row r="174" spans="2:13" s="12" customFormat="1" ht="15.75" customHeight="1">
      <c r="B174" s="32"/>
      <c r="D174" s="33"/>
      <c r="E174" s="33"/>
      <c r="H174" s="33"/>
      <c r="I174" s="33"/>
      <c r="L174" s="33"/>
      <c r="M174" s="33"/>
    </row>
    <row r="175" spans="2:13" s="12" customFormat="1" ht="15.75" customHeight="1">
      <c r="B175" s="32"/>
      <c r="D175" s="33"/>
      <c r="E175" s="33"/>
      <c r="H175" s="33"/>
      <c r="I175" s="33"/>
      <c r="L175" s="33"/>
      <c r="M175" s="33"/>
    </row>
    <row r="176" spans="2:13" s="12" customFormat="1" ht="15.75" customHeight="1">
      <c r="B176" s="32"/>
      <c r="D176" s="33"/>
      <c r="E176" s="33"/>
      <c r="H176" s="33"/>
      <c r="I176" s="33"/>
      <c r="L176" s="33"/>
      <c r="M176" s="33"/>
    </row>
    <row r="177" spans="2:13" s="12" customFormat="1" ht="15.75" customHeight="1">
      <c r="B177" s="32"/>
      <c r="D177" s="33"/>
      <c r="E177" s="33"/>
      <c r="H177" s="33"/>
      <c r="I177" s="33"/>
      <c r="L177" s="33"/>
      <c r="M177" s="33"/>
    </row>
    <row r="178" spans="2:13" s="12" customFormat="1" ht="15.75" customHeight="1">
      <c r="B178" s="32"/>
      <c r="D178" s="33"/>
      <c r="E178" s="33"/>
      <c r="H178" s="33"/>
      <c r="I178" s="33"/>
      <c r="L178" s="33"/>
      <c r="M178" s="33"/>
    </row>
    <row r="179" spans="2:13" s="12" customFormat="1" ht="15.75" customHeight="1">
      <c r="B179" s="32"/>
      <c r="D179" s="33"/>
      <c r="E179" s="33"/>
      <c r="H179" s="33"/>
      <c r="I179" s="33"/>
      <c r="L179" s="33"/>
      <c r="M179" s="33"/>
    </row>
    <row r="180" spans="2:13" s="12" customFormat="1" ht="15.75" customHeight="1">
      <c r="B180" s="32"/>
      <c r="D180" s="33"/>
      <c r="E180" s="33"/>
      <c r="H180" s="33"/>
      <c r="I180" s="33"/>
      <c r="L180" s="33"/>
      <c r="M180" s="33"/>
    </row>
    <row r="181" spans="2:13" s="12" customFormat="1" ht="15.75" customHeight="1">
      <c r="B181" s="32"/>
      <c r="D181" s="33"/>
      <c r="E181" s="33"/>
      <c r="H181" s="33"/>
      <c r="I181" s="33"/>
      <c r="L181" s="33"/>
      <c r="M181" s="33"/>
    </row>
    <row r="182" spans="2:13" s="12" customFormat="1" ht="15.75" customHeight="1">
      <c r="B182" s="32"/>
      <c r="D182" s="33"/>
      <c r="E182" s="33"/>
      <c r="H182" s="33"/>
      <c r="I182" s="33"/>
      <c r="L182" s="33"/>
      <c r="M182" s="33"/>
    </row>
    <row r="183" spans="2:13" s="12" customFormat="1" ht="15.75" customHeight="1">
      <c r="B183" s="32"/>
      <c r="D183" s="33"/>
      <c r="E183" s="33"/>
      <c r="H183" s="33"/>
      <c r="I183" s="33"/>
      <c r="L183" s="33"/>
      <c r="M183" s="33"/>
    </row>
    <row r="184" spans="2:13" s="12" customFormat="1" ht="15.75" customHeight="1">
      <c r="B184" s="32"/>
      <c r="D184" s="33"/>
      <c r="E184" s="33"/>
      <c r="H184" s="33"/>
      <c r="I184" s="33"/>
      <c r="L184" s="33"/>
      <c r="M184" s="33"/>
    </row>
    <row r="185" spans="2:13" s="12" customFormat="1" ht="15.75" customHeight="1">
      <c r="B185" s="32"/>
      <c r="D185" s="33"/>
      <c r="E185" s="33"/>
      <c r="H185" s="33"/>
      <c r="I185" s="33"/>
      <c r="L185" s="33"/>
      <c r="M185" s="33"/>
    </row>
    <row r="186" spans="2:13" s="12" customFormat="1" ht="15.75" customHeight="1">
      <c r="B186" s="32"/>
      <c r="D186" s="33"/>
      <c r="E186" s="33"/>
      <c r="H186" s="33"/>
      <c r="I186" s="33"/>
      <c r="L186" s="33"/>
      <c r="M186" s="33"/>
    </row>
    <row r="187" spans="2:13" s="12" customFormat="1" ht="15.75" customHeight="1">
      <c r="B187" s="32"/>
      <c r="D187" s="33"/>
      <c r="E187" s="33"/>
      <c r="H187" s="33"/>
      <c r="I187" s="33"/>
      <c r="L187" s="33"/>
      <c r="M187" s="33"/>
    </row>
    <row r="188" spans="2:13" s="12" customFormat="1" ht="15.75" customHeight="1">
      <c r="B188" s="32"/>
      <c r="D188" s="33"/>
      <c r="E188" s="33"/>
      <c r="H188" s="33"/>
      <c r="I188" s="33"/>
      <c r="L188" s="33"/>
      <c r="M188" s="33"/>
    </row>
    <row r="189" spans="2:13" s="12" customFormat="1" ht="15.75" customHeight="1">
      <c r="B189" s="32"/>
      <c r="D189" s="33"/>
      <c r="E189" s="33"/>
      <c r="H189" s="33"/>
      <c r="I189" s="33"/>
      <c r="L189" s="33"/>
      <c r="M189" s="33"/>
    </row>
    <row r="190" spans="2:13" s="12" customFormat="1" ht="15.75" customHeight="1">
      <c r="B190" s="32"/>
      <c r="D190" s="33"/>
      <c r="E190" s="33"/>
      <c r="H190" s="33"/>
      <c r="I190" s="33"/>
      <c r="L190" s="33"/>
      <c r="M190" s="33"/>
    </row>
    <row r="191" spans="2:13" s="12" customFormat="1" ht="15.75" customHeight="1">
      <c r="B191" s="32"/>
      <c r="D191" s="33"/>
      <c r="E191" s="33"/>
      <c r="H191" s="33"/>
      <c r="I191" s="33"/>
      <c r="L191" s="33"/>
      <c r="M191" s="33"/>
    </row>
    <row r="192" spans="2:13" s="12" customFormat="1" ht="15.75" customHeight="1">
      <c r="B192" s="32"/>
      <c r="D192" s="33"/>
      <c r="E192" s="33"/>
      <c r="H192" s="33"/>
      <c r="I192" s="33"/>
      <c r="L192" s="33"/>
      <c r="M192" s="33"/>
    </row>
    <row r="193" spans="2:13" s="12" customFormat="1" ht="15.75" customHeight="1">
      <c r="B193" s="32"/>
      <c r="D193" s="33"/>
      <c r="E193" s="33"/>
      <c r="H193" s="33"/>
      <c r="I193" s="33"/>
      <c r="L193" s="33"/>
      <c r="M193" s="33"/>
    </row>
    <row r="194" spans="2:13" s="12" customFormat="1" ht="15.75" customHeight="1">
      <c r="B194" s="32"/>
      <c r="D194" s="33"/>
      <c r="E194" s="33"/>
      <c r="H194" s="33"/>
      <c r="I194" s="33"/>
      <c r="L194" s="33"/>
      <c r="M194" s="33"/>
    </row>
    <row r="195" spans="2:13" s="12" customFormat="1" ht="15.75" customHeight="1">
      <c r="B195" s="32"/>
      <c r="D195" s="33"/>
      <c r="E195" s="33"/>
      <c r="H195" s="33"/>
      <c r="I195" s="33"/>
      <c r="L195" s="33"/>
      <c r="M195" s="33"/>
    </row>
    <row r="196" spans="2:13" s="12" customFormat="1" ht="15.75" customHeight="1">
      <c r="B196" s="32"/>
      <c r="D196" s="33"/>
      <c r="E196" s="33"/>
      <c r="H196" s="33"/>
      <c r="I196" s="33"/>
      <c r="L196" s="33"/>
      <c r="M196" s="33"/>
    </row>
    <row r="197" spans="2:13" s="12" customFormat="1" ht="15.75" customHeight="1">
      <c r="B197" s="32"/>
      <c r="D197" s="33"/>
      <c r="E197" s="33"/>
      <c r="H197" s="33"/>
      <c r="I197" s="33"/>
      <c r="L197" s="33"/>
      <c r="M197" s="33"/>
    </row>
    <row r="198" spans="2:13" s="12" customFormat="1" ht="15.75" customHeight="1">
      <c r="B198" s="32"/>
      <c r="D198" s="33"/>
      <c r="E198" s="33"/>
      <c r="H198" s="33"/>
      <c r="I198" s="33"/>
      <c r="L198" s="33"/>
      <c r="M198" s="33"/>
    </row>
    <row r="199" spans="2:13" s="12" customFormat="1" ht="15.75" customHeight="1">
      <c r="B199" s="32"/>
      <c r="D199" s="33"/>
      <c r="E199" s="33"/>
      <c r="H199" s="33"/>
      <c r="I199" s="33"/>
      <c r="L199" s="33"/>
      <c r="M199" s="33"/>
    </row>
    <row r="200" spans="2:13" s="12" customFormat="1" ht="15.75" customHeight="1">
      <c r="B200" s="32"/>
      <c r="D200" s="33"/>
      <c r="E200" s="33"/>
      <c r="H200" s="33"/>
      <c r="I200" s="33"/>
      <c r="L200" s="33"/>
      <c r="M200" s="33"/>
    </row>
    <row r="201" spans="2:13" s="12" customFormat="1" ht="15.75" customHeight="1">
      <c r="B201" s="32"/>
      <c r="D201" s="33"/>
      <c r="E201" s="33"/>
      <c r="H201" s="33"/>
      <c r="I201" s="33"/>
      <c r="L201" s="33"/>
      <c r="M201" s="33"/>
    </row>
    <row r="202" spans="2:13" s="12" customFormat="1" ht="15.75" customHeight="1">
      <c r="B202" s="32"/>
      <c r="D202" s="33"/>
      <c r="E202" s="33"/>
      <c r="H202" s="33"/>
      <c r="I202" s="33"/>
      <c r="L202" s="33"/>
      <c r="M202" s="33"/>
    </row>
    <row r="203" spans="2:13" s="12" customFormat="1" ht="15.75" customHeight="1">
      <c r="B203" s="32"/>
      <c r="D203" s="33"/>
      <c r="E203" s="33"/>
      <c r="H203" s="33"/>
      <c r="I203" s="33"/>
      <c r="L203" s="33"/>
      <c r="M203" s="33"/>
    </row>
    <row r="204" spans="2:13" s="12" customFormat="1" ht="15.75" customHeight="1">
      <c r="B204" s="32"/>
      <c r="D204" s="33"/>
      <c r="E204" s="33"/>
      <c r="H204" s="33"/>
      <c r="I204" s="33"/>
      <c r="L204" s="33"/>
      <c r="M204" s="33"/>
    </row>
    <row r="205" spans="2:13" s="12" customFormat="1" ht="15.75" customHeight="1">
      <c r="B205" s="32"/>
      <c r="D205" s="33"/>
      <c r="E205" s="33"/>
      <c r="H205" s="33"/>
      <c r="I205" s="33"/>
      <c r="L205" s="33"/>
      <c r="M205" s="33"/>
    </row>
    <row r="206" spans="2:13" s="12" customFormat="1" ht="15.75" customHeight="1">
      <c r="B206" s="32"/>
      <c r="D206" s="33"/>
      <c r="E206" s="33"/>
      <c r="H206" s="33"/>
      <c r="I206" s="33"/>
      <c r="L206" s="33"/>
      <c r="M206" s="33"/>
    </row>
    <row r="207" spans="2:13" s="12" customFormat="1" ht="15.75" customHeight="1">
      <c r="B207" s="32"/>
      <c r="D207" s="33"/>
      <c r="E207" s="33"/>
      <c r="H207" s="33"/>
      <c r="I207" s="33"/>
      <c r="L207" s="33"/>
      <c r="M207" s="33"/>
    </row>
    <row r="208" spans="2:13" s="12" customFormat="1" ht="15.75" customHeight="1">
      <c r="B208" s="32"/>
      <c r="D208" s="33"/>
      <c r="E208" s="33"/>
      <c r="H208" s="33"/>
      <c r="I208" s="33"/>
      <c r="L208" s="33"/>
      <c r="M208" s="33"/>
    </row>
    <row r="209" spans="2:13" s="12" customFormat="1" ht="15.75" customHeight="1">
      <c r="B209" s="32"/>
      <c r="D209" s="33"/>
      <c r="E209" s="33"/>
      <c r="H209" s="33"/>
      <c r="I209" s="33"/>
      <c r="L209" s="33"/>
      <c r="M209" s="33"/>
    </row>
    <row r="210" spans="2:13" s="12" customFormat="1" ht="15.75" customHeight="1">
      <c r="B210" s="32"/>
      <c r="D210" s="33"/>
      <c r="E210" s="33"/>
      <c r="H210" s="33"/>
      <c r="I210" s="33"/>
      <c r="L210" s="33"/>
      <c r="M210" s="33"/>
    </row>
    <row r="211" spans="2:13" s="12" customFormat="1" ht="15.75" customHeight="1">
      <c r="B211" s="32"/>
      <c r="D211" s="33"/>
      <c r="E211" s="33"/>
      <c r="H211" s="33"/>
      <c r="I211" s="33"/>
      <c r="L211" s="33"/>
      <c r="M211" s="33"/>
    </row>
    <row r="212" spans="2:13" s="12" customFormat="1" ht="15.75" customHeight="1">
      <c r="B212" s="32"/>
      <c r="D212" s="33"/>
      <c r="E212" s="33"/>
      <c r="H212" s="33"/>
      <c r="I212" s="33"/>
      <c r="L212" s="33"/>
      <c r="M212" s="33"/>
    </row>
    <row r="213" spans="2:13" s="12" customFormat="1" ht="15.75" customHeight="1">
      <c r="B213" s="32"/>
      <c r="D213" s="33"/>
      <c r="E213" s="33"/>
      <c r="H213" s="33"/>
      <c r="I213" s="33"/>
      <c r="L213" s="33"/>
      <c r="M213" s="33"/>
    </row>
    <row r="214" spans="2:13" s="12" customFormat="1" ht="15.75" customHeight="1">
      <c r="B214" s="32"/>
      <c r="D214" s="33"/>
      <c r="E214" s="33"/>
      <c r="H214" s="33"/>
      <c r="I214" s="33"/>
      <c r="L214" s="33"/>
      <c r="M214" s="33"/>
    </row>
    <row r="215" spans="2:13" s="12" customFormat="1" ht="15.75" customHeight="1">
      <c r="B215" s="32"/>
      <c r="D215" s="33"/>
      <c r="E215" s="33"/>
      <c r="H215" s="33"/>
      <c r="I215" s="33"/>
      <c r="L215" s="33"/>
      <c r="M215" s="33"/>
    </row>
    <row r="216" spans="2:13" s="12" customFormat="1" ht="15.75" customHeight="1">
      <c r="B216" s="32"/>
      <c r="D216" s="33"/>
      <c r="E216" s="33"/>
      <c r="H216" s="33"/>
      <c r="I216" s="33"/>
      <c r="L216" s="33"/>
      <c r="M216" s="33"/>
    </row>
    <row r="217" spans="2:13" s="12" customFormat="1" ht="15.75" customHeight="1">
      <c r="B217" s="32"/>
      <c r="D217" s="33"/>
      <c r="E217" s="33"/>
      <c r="H217" s="33"/>
      <c r="I217" s="33"/>
      <c r="L217" s="33"/>
      <c r="M217" s="33"/>
    </row>
    <row r="218" spans="2:13" s="12" customFormat="1" ht="15.75" customHeight="1">
      <c r="B218" s="32"/>
      <c r="D218" s="33"/>
      <c r="E218" s="33"/>
      <c r="H218" s="33"/>
      <c r="I218" s="33"/>
      <c r="L218" s="33"/>
      <c r="M218" s="33"/>
    </row>
    <row r="219" spans="2:13" s="12" customFormat="1" ht="15.75" customHeight="1">
      <c r="B219" s="32"/>
      <c r="D219" s="33"/>
      <c r="E219" s="33"/>
      <c r="H219" s="33"/>
      <c r="I219" s="33"/>
      <c r="L219" s="33"/>
      <c r="M219" s="33"/>
    </row>
    <row r="220" spans="2:13" s="12" customFormat="1" ht="15.75" customHeight="1">
      <c r="B220" s="32"/>
      <c r="D220" s="33"/>
      <c r="E220" s="33"/>
      <c r="H220" s="33"/>
      <c r="I220" s="33"/>
      <c r="L220" s="33"/>
      <c r="M220" s="33"/>
    </row>
    <row r="221" spans="2:13" s="12" customFormat="1" ht="15.75" customHeight="1">
      <c r="B221" s="32"/>
      <c r="D221" s="33"/>
      <c r="E221" s="33"/>
      <c r="H221" s="33"/>
      <c r="I221" s="33"/>
      <c r="L221" s="33"/>
      <c r="M221" s="33"/>
    </row>
    <row r="222" spans="2:13" s="12" customFormat="1" ht="15.75" customHeight="1">
      <c r="B222" s="32"/>
      <c r="D222" s="33"/>
      <c r="E222" s="33"/>
      <c r="H222" s="33"/>
      <c r="I222" s="33"/>
      <c r="L222" s="33"/>
      <c r="M222" s="33"/>
    </row>
    <row r="223" spans="2:13" s="12" customFormat="1" ht="15.75" customHeight="1">
      <c r="B223" s="32"/>
      <c r="D223" s="33"/>
      <c r="E223" s="33"/>
      <c r="H223" s="33"/>
      <c r="I223" s="33"/>
      <c r="L223" s="33"/>
      <c r="M223" s="33"/>
    </row>
    <row r="224" spans="2:13" s="12" customFormat="1" ht="15.75" customHeight="1">
      <c r="B224" s="32"/>
      <c r="D224" s="33"/>
      <c r="E224" s="33"/>
      <c r="H224" s="33"/>
      <c r="I224" s="33"/>
      <c r="L224" s="33"/>
      <c r="M224" s="33"/>
    </row>
    <row r="225" spans="2:13" s="12" customFormat="1" ht="15.75" customHeight="1">
      <c r="B225" s="32"/>
      <c r="D225" s="33"/>
      <c r="E225" s="33"/>
      <c r="H225" s="33"/>
      <c r="I225" s="33"/>
      <c r="L225" s="33"/>
      <c r="M225" s="33"/>
    </row>
    <row r="226" spans="2:13" s="12" customFormat="1" ht="15.75" customHeight="1">
      <c r="B226" s="32"/>
      <c r="D226" s="33"/>
      <c r="E226" s="33"/>
      <c r="H226" s="33"/>
      <c r="I226" s="33"/>
      <c r="L226" s="33"/>
      <c r="M226" s="33"/>
    </row>
    <row r="227" spans="2:13" s="12" customFormat="1" ht="15.75" customHeight="1">
      <c r="B227" s="32"/>
      <c r="D227" s="33"/>
      <c r="E227" s="33"/>
      <c r="H227" s="33"/>
      <c r="I227" s="33"/>
      <c r="L227" s="33"/>
      <c r="M227" s="33"/>
    </row>
    <row r="228" spans="2:13" s="12" customFormat="1" ht="15.75" customHeight="1">
      <c r="B228" s="32"/>
      <c r="D228" s="33"/>
      <c r="E228" s="33"/>
      <c r="H228" s="33"/>
      <c r="I228" s="33"/>
      <c r="L228" s="33"/>
      <c r="M228" s="33"/>
    </row>
    <row r="229" spans="2:13" s="12" customFormat="1" ht="15.75" customHeight="1">
      <c r="B229" s="32"/>
      <c r="D229" s="33"/>
      <c r="E229" s="33"/>
      <c r="H229" s="33"/>
      <c r="I229" s="33"/>
      <c r="L229" s="33"/>
      <c r="M229" s="33"/>
    </row>
    <row r="230" spans="2:13" s="12" customFormat="1" ht="15.75" customHeight="1">
      <c r="B230" s="32"/>
      <c r="D230" s="33"/>
      <c r="E230" s="33"/>
      <c r="H230" s="33"/>
      <c r="I230" s="33"/>
      <c r="L230" s="33"/>
      <c r="M230" s="33"/>
    </row>
    <row r="231" spans="2:13" s="12" customFormat="1" ht="15.75" customHeight="1">
      <c r="B231" s="32"/>
      <c r="D231" s="33"/>
      <c r="E231" s="33"/>
      <c r="H231" s="33"/>
      <c r="I231" s="33"/>
      <c r="L231" s="33"/>
      <c r="M231" s="33"/>
    </row>
    <row r="232" spans="2:13" s="12" customFormat="1" ht="15.75" customHeight="1">
      <c r="B232" s="32"/>
      <c r="D232" s="33"/>
      <c r="E232" s="33"/>
      <c r="H232" s="33"/>
      <c r="I232" s="33"/>
      <c r="L232" s="33"/>
      <c r="M232" s="33"/>
    </row>
    <row r="233" spans="2:13" s="12" customFormat="1" ht="15.75" customHeight="1">
      <c r="B233" s="32"/>
      <c r="D233" s="33"/>
      <c r="E233" s="33"/>
      <c r="H233" s="33"/>
      <c r="I233" s="33"/>
      <c r="L233" s="33"/>
      <c r="M233" s="33"/>
    </row>
    <row r="234" spans="2:13" s="12" customFormat="1" ht="15.75" customHeight="1">
      <c r="B234" s="32"/>
      <c r="D234" s="33"/>
      <c r="E234" s="33"/>
      <c r="H234" s="33"/>
      <c r="I234" s="33"/>
      <c r="L234" s="33"/>
      <c r="M234" s="33"/>
    </row>
    <row r="235" spans="2:13" s="12" customFormat="1" ht="15.75" customHeight="1">
      <c r="B235" s="32"/>
      <c r="D235" s="33"/>
      <c r="E235" s="33"/>
      <c r="H235" s="33"/>
      <c r="I235" s="33"/>
      <c r="L235" s="33"/>
      <c r="M235" s="33"/>
    </row>
    <row r="236" spans="2:13" s="12" customFormat="1" ht="15.75" customHeight="1">
      <c r="B236" s="32"/>
      <c r="D236" s="33"/>
      <c r="E236" s="33"/>
      <c r="H236" s="33"/>
      <c r="I236" s="33"/>
      <c r="L236" s="33"/>
      <c r="M236" s="33"/>
    </row>
    <row r="237" spans="2:13" s="12" customFormat="1" ht="15.75" customHeight="1">
      <c r="B237" s="32"/>
      <c r="D237" s="33"/>
      <c r="E237" s="33"/>
      <c r="H237" s="33"/>
      <c r="I237" s="33"/>
      <c r="L237" s="33"/>
      <c r="M237" s="33"/>
    </row>
    <row r="238" spans="2:13" s="12" customFormat="1" ht="15.75" customHeight="1">
      <c r="B238" s="32"/>
      <c r="D238" s="33"/>
      <c r="E238" s="33"/>
      <c r="H238" s="33"/>
      <c r="I238" s="33"/>
      <c r="L238" s="33"/>
      <c r="M238" s="33"/>
    </row>
    <row r="239" spans="2:13" s="12" customFormat="1" ht="15.75" customHeight="1">
      <c r="B239" s="32"/>
      <c r="D239" s="33"/>
      <c r="E239" s="33"/>
      <c r="H239" s="33"/>
      <c r="I239" s="33"/>
      <c r="L239" s="33"/>
      <c r="M239" s="33"/>
    </row>
    <row r="240" spans="2:13" s="12" customFormat="1" ht="15.75" customHeight="1">
      <c r="B240" s="32"/>
      <c r="D240" s="33"/>
      <c r="E240" s="33"/>
      <c r="H240" s="33"/>
      <c r="I240" s="33"/>
      <c r="L240" s="33"/>
      <c r="M240" s="33"/>
    </row>
    <row r="241" spans="2:13" s="12" customFormat="1" ht="15.75" customHeight="1">
      <c r="B241" s="32"/>
      <c r="D241" s="33"/>
      <c r="E241" s="33"/>
      <c r="H241" s="33"/>
      <c r="I241" s="33"/>
      <c r="L241" s="33"/>
      <c r="M241" s="33"/>
    </row>
    <row r="242" spans="2:13" s="12" customFormat="1" ht="15.75" customHeight="1">
      <c r="B242" s="32"/>
      <c r="D242" s="33"/>
      <c r="E242" s="33"/>
      <c r="H242" s="33"/>
      <c r="I242" s="33"/>
      <c r="L242" s="33"/>
      <c r="M242" s="33"/>
    </row>
    <row r="243" spans="2:13" s="12" customFormat="1" ht="15.75" customHeight="1">
      <c r="B243" s="32"/>
      <c r="D243" s="33"/>
      <c r="E243" s="33"/>
      <c r="H243" s="33"/>
      <c r="I243" s="33"/>
      <c r="L243" s="33"/>
      <c r="M243" s="33"/>
    </row>
    <row r="244" spans="2:13" s="12" customFormat="1" ht="15.75" customHeight="1">
      <c r="B244" s="32"/>
      <c r="D244" s="33"/>
      <c r="E244" s="33"/>
      <c r="H244" s="33"/>
      <c r="I244" s="33"/>
      <c r="L244" s="33"/>
      <c r="M244" s="33"/>
    </row>
    <row r="245" spans="2:13" s="12" customFormat="1" ht="15.75" customHeight="1">
      <c r="B245" s="32"/>
      <c r="D245" s="33"/>
      <c r="E245" s="33"/>
      <c r="H245" s="33"/>
      <c r="I245" s="33"/>
      <c r="L245" s="33"/>
      <c r="M245" s="33"/>
    </row>
    <row r="246" spans="2:13" s="12" customFormat="1" ht="15.75" customHeight="1">
      <c r="B246" s="32"/>
      <c r="D246" s="33"/>
      <c r="E246" s="33"/>
      <c r="H246" s="33"/>
      <c r="I246" s="33"/>
      <c r="L246" s="33"/>
      <c r="M246" s="33"/>
    </row>
    <row r="247" spans="2:13" s="12" customFormat="1" ht="15.75" customHeight="1">
      <c r="B247" s="32"/>
      <c r="D247" s="33"/>
      <c r="E247" s="33"/>
      <c r="H247" s="33"/>
      <c r="I247" s="33"/>
      <c r="L247" s="33"/>
      <c r="M247" s="33"/>
    </row>
    <row r="248" spans="2:13" s="12" customFormat="1" ht="15.75" customHeight="1">
      <c r="B248" s="32"/>
      <c r="D248" s="33"/>
      <c r="E248" s="33"/>
      <c r="H248" s="33"/>
      <c r="I248" s="33"/>
      <c r="L248" s="33"/>
      <c r="M248" s="33"/>
    </row>
    <row r="249" spans="2:13" s="12" customFormat="1" ht="15.75" customHeight="1">
      <c r="B249" s="32"/>
      <c r="D249" s="33"/>
      <c r="E249" s="33"/>
      <c r="H249" s="33"/>
      <c r="I249" s="33"/>
      <c r="L249" s="33"/>
      <c r="M249" s="33"/>
    </row>
    <row r="250" spans="2:13" s="12" customFormat="1" ht="15.75" customHeight="1">
      <c r="B250" s="32"/>
      <c r="D250" s="33"/>
      <c r="E250" s="33"/>
      <c r="H250" s="33"/>
      <c r="I250" s="33"/>
      <c r="L250" s="33"/>
      <c r="M250" s="33"/>
    </row>
    <row r="251" spans="2:13" s="12" customFormat="1" ht="15.75" customHeight="1">
      <c r="B251" s="32"/>
      <c r="D251" s="33"/>
      <c r="E251" s="33"/>
      <c r="H251" s="33"/>
      <c r="I251" s="33"/>
      <c r="L251" s="33"/>
      <c r="M251" s="33"/>
    </row>
    <row r="252" spans="2:13" s="12" customFormat="1" ht="15.75" customHeight="1">
      <c r="B252" s="32"/>
      <c r="D252" s="33"/>
      <c r="E252" s="33"/>
      <c r="H252" s="33"/>
      <c r="I252" s="33"/>
      <c r="L252" s="33"/>
      <c r="M252" s="33"/>
    </row>
    <row r="253" spans="2:13" s="12" customFormat="1" ht="15.75" customHeight="1">
      <c r="B253" s="32"/>
      <c r="D253" s="33"/>
      <c r="E253" s="33"/>
      <c r="H253" s="33"/>
      <c r="I253" s="33"/>
      <c r="L253" s="33"/>
      <c r="M253" s="33"/>
    </row>
    <row r="254" spans="2:13" s="12" customFormat="1" ht="15.75" customHeight="1">
      <c r="B254" s="32"/>
      <c r="D254" s="33"/>
      <c r="E254" s="33"/>
      <c r="H254" s="33"/>
      <c r="I254" s="33"/>
      <c r="L254" s="33"/>
      <c r="M254" s="33"/>
    </row>
    <row r="255" spans="2:13" s="12" customFormat="1" ht="15.75" customHeight="1">
      <c r="B255" s="32"/>
      <c r="D255" s="33"/>
      <c r="E255" s="33"/>
      <c r="H255" s="33"/>
      <c r="I255" s="33"/>
      <c r="L255" s="33"/>
      <c r="M255" s="33"/>
    </row>
    <row r="256" spans="2:13" s="12" customFormat="1" ht="15.75" customHeight="1">
      <c r="B256" s="32"/>
      <c r="D256" s="33"/>
      <c r="E256" s="33"/>
      <c r="H256" s="33"/>
      <c r="I256" s="33"/>
      <c r="L256" s="33"/>
      <c r="M256" s="33"/>
    </row>
    <row r="257" spans="2:13" s="12" customFormat="1" ht="15.75" customHeight="1">
      <c r="B257" s="32"/>
      <c r="D257" s="33"/>
      <c r="E257" s="33"/>
      <c r="H257" s="33"/>
      <c r="I257" s="33"/>
      <c r="L257" s="33"/>
      <c r="M257" s="33"/>
    </row>
    <row r="258" spans="2:13" s="12" customFormat="1" ht="15.75" customHeight="1">
      <c r="B258" s="32"/>
      <c r="D258" s="33"/>
      <c r="E258" s="33"/>
      <c r="H258" s="33"/>
      <c r="I258" s="33"/>
      <c r="L258" s="33"/>
      <c r="M258" s="33"/>
    </row>
    <row r="259" spans="2:13" s="12" customFormat="1" ht="15.75" customHeight="1">
      <c r="B259" s="32"/>
      <c r="D259" s="33"/>
      <c r="E259" s="33"/>
      <c r="H259" s="33"/>
      <c r="I259" s="33"/>
      <c r="L259" s="33"/>
      <c r="M259" s="33"/>
    </row>
    <row r="260" spans="2:13" s="12" customFormat="1" ht="15.75" customHeight="1">
      <c r="B260" s="32"/>
      <c r="D260" s="33"/>
      <c r="E260" s="33"/>
      <c r="H260" s="33"/>
      <c r="I260" s="33"/>
      <c r="L260" s="33"/>
      <c r="M260" s="33"/>
    </row>
    <row r="261" spans="2:13" s="12" customFormat="1" ht="15.75" customHeight="1">
      <c r="B261" s="32"/>
      <c r="D261" s="33"/>
      <c r="E261" s="33"/>
      <c r="H261" s="33"/>
      <c r="I261" s="33"/>
      <c r="L261" s="33"/>
      <c r="M261" s="33"/>
    </row>
    <row r="262" spans="2:13" s="12" customFormat="1" ht="15.75" customHeight="1">
      <c r="B262" s="32"/>
      <c r="D262" s="33"/>
      <c r="E262" s="33"/>
      <c r="H262" s="33"/>
      <c r="I262" s="33"/>
      <c r="L262" s="33"/>
      <c r="M262" s="33"/>
    </row>
    <row r="263" spans="2:13" s="12" customFormat="1" ht="15.75" customHeight="1">
      <c r="B263" s="32"/>
      <c r="D263" s="33"/>
      <c r="E263" s="33"/>
      <c r="H263" s="33"/>
      <c r="I263" s="33"/>
      <c r="L263" s="33"/>
      <c r="M263" s="33"/>
    </row>
    <row r="264" spans="2:13" s="12" customFormat="1" ht="15.75" customHeight="1">
      <c r="B264" s="32"/>
      <c r="D264" s="33"/>
      <c r="E264" s="33"/>
      <c r="H264" s="33"/>
      <c r="I264" s="33"/>
      <c r="L264" s="33"/>
      <c r="M264" s="33"/>
    </row>
    <row r="265" spans="2:13" s="12" customFormat="1" ht="15.75" customHeight="1">
      <c r="B265" s="32"/>
      <c r="D265" s="33"/>
      <c r="E265" s="33"/>
      <c r="H265" s="33"/>
      <c r="I265" s="33"/>
      <c r="L265" s="33"/>
      <c r="M265" s="33"/>
    </row>
    <row r="266" spans="2:13" s="12" customFormat="1" ht="15.75" customHeight="1">
      <c r="B266" s="32"/>
      <c r="D266" s="33"/>
      <c r="E266" s="33"/>
      <c r="H266" s="33"/>
      <c r="I266" s="33"/>
      <c r="L266" s="33"/>
      <c r="M266" s="33"/>
    </row>
    <row r="267" spans="2:13" s="12" customFormat="1" ht="15.75" customHeight="1">
      <c r="B267" s="32"/>
      <c r="D267" s="33"/>
      <c r="E267" s="33"/>
      <c r="H267" s="33"/>
      <c r="I267" s="33"/>
      <c r="L267" s="33"/>
      <c r="M267" s="33"/>
    </row>
    <row r="268" spans="2:13" s="12" customFormat="1" ht="15.75" customHeight="1">
      <c r="B268" s="32"/>
      <c r="D268" s="33"/>
      <c r="E268" s="33"/>
      <c r="H268" s="33"/>
      <c r="I268" s="33"/>
      <c r="L268" s="33"/>
      <c r="M268" s="33"/>
    </row>
    <row r="269" spans="2:13" s="12" customFormat="1" ht="15.75" customHeight="1">
      <c r="B269" s="32"/>
      <c r="D269" s="33"/>
      <c r="E269" s="33"/>
      <c r="H269" s="33"/>
      <c r="I269" s="33"/>
      <c r="L269" s="33"/>
      <c r="M269" s="33"/>
    </row>
    <row r="270" spans="2:13" s="12" customFormat="1" ht="15.75" customHeight="1">
      <c r="B270" s="32"/>
      <c r="D270" s="33"/>
      <c r="E270" s="33"/>
      <c r="H270" s="33"/>
      <c r="I270" s="33"/>
      <c r="L270" s="33"/>
      <c r="M270" s="33"/>
    </row>
    <row r="271" spans="2:13" s="12" customFormat="1" ht="15.75" customHeight="1">
      <c r="B271" s="32"/>
      <c r="D271" s="33"/>
      <c r="E271" s="33"/>
      <c r="H271" s="33"/>
      <c r="I271" s="33"/>
      <c r="L271" s="33"/>
      <c r="M271" s="33"/>
    </row>
    <row r="272" spans="2:13" s="12" customFormat="1" ht="15.75" customHeight="1">
      <c r="B272" s="32"/>
      <c r="D272" s="33"/>
      <c r="E272" s="33"/>
      <c r="H272" s="33"/>
      <c r="I272" s="33"/>
      <c r="L272" s="33"/>
      <c r="M272" s="33"/>
    </row>
    <row r="273" spans="2:13" s="12" customFormat="1" ht="15.75" customHeight="1">
      <c r="B273" s="32"/>
      <c r="D273" s="33"/>
      <c r="E273" s="33"/>
      <c r="H273" s="33"/>
      <c r="I273" s="33"/>
      <c r="L273" s="33"/>
      <c r="M273" s="33"/>
    </row>
    <row r="274" spans="2:13" s="12" customFormat="1" ht="15.75" customHeight="1">
      <c r="B274" s="32"/>
      <c r="D274" s="33"/>
      <c r="E274" s="33"/>
      <c r="H274" s="33"/>
      <c r="I274" s="33"/>
      <c r="L274" s="33"/>
      <c r="M274" s="33"/>
    </row>
    <row r="275" spans="2:13" s="12" customFormat="1" ht="15.75" customHeight="1">
      <c r="B275" s="32"/>
      <c r="D275" s="33"/>
      <c r="E275" s="33"/>
      <c r="H275" s="33"/>
      <c r="I275" s="33"/>
      <c r="L275" s="33"/>
      <c r="M275" s="33"/>
    </row>
    <row r="276" spans="2:13" s="12" customFormat="1" ht="15.75" customHeight="1">
      <c r="B276" s="32"/>
      <c r="D276" s="33"/>
      <c r="E276" s="33"/>
      <c r="H276" s="33"/>
      <c r="I276" s="33"/>
      <c r="L276" s="33"/>
      <c r="M276" s="33"/>
    </row>
    <row r="277" spans="2:13" s="12" customFormat="1" ht="15.75" customHeight="1">
      <c r="B277" s="32"/>
      <c r="D277" s="33"/>
      <c r="E277" s="33"/>
      <c r="H277" s="33"/>
      <c r="I277" s="33"/>
      <c r="L277" s="33"/>
      <c r="M277" s="33"/>
    </row>
    <row r="278" spans="2:13" s="12" customFormat="1" ht="15.75" customHeight="1">
      <c r="B278" s="32"/>
      <c r="D278" s="33"/>
      <c r="E278" s="33"/>
      <c r="H278" s="33"/>
      <c r="I278" s="33"/>
      <c r="L278" s="33"/>
      <c r="M278" s="33"/>
    </row>
    <row r="279" spans="2:13" s="12" customFormat="1" ht="15.75" customHeight="1">
      <c r="B279" s="32"/>
      <c r="D279" s="33"/>
      <c r="E279" s="33"/>
      <c r="H279" s="33"/>
      <c r="I279" s="33"/>
      <c r="L279" s="33"/>
      <c r="M279" s="33"/>
    </row>
    <row r="280" spans="2:13" s="12" customFormat="1" ht="15.75" customHeight="1">
      <c r="B280" s="32"/>
      <c r="D280" s="33"/>
      <c r="E280" s="33"/>
      <c r="H280" s="33"/>
      <c r="I280" s="33"/>
      <c r="L280" s="33"/>
      <c r="M280" s="33"/>
    </row>
    <row r="281" spans="2:13" s="12" customFormat="1" ht="15.75" customHeight="1">
      <c r="B281" s="32"/>
      <c r="D281" s="33"/>
      <c r="E281" s="33"/>
      <c r="H281" s="33"/>
      <c r="I281" s="33"/>
      <c r="L281" s="33"/>
      <c r="M281" s="33"/>
    </row>
    <row r="282" spans="2:13" s="12" customFormat="1" ht="15.75" customHeight="1">
      <c r="B282" s="32"/>
      <c r="D282" s="33"/>
      <c r="E282" s="33"/>
      <c r="H282" s="33"/>
      <c r="I282" s="33"/>
      <c r="L282" s="33"/>
      <c r="M282" s="33"/>
    </row>
    <row r="283" spans="2:13" s="12" customFormat="1" ht="15.75" customHeight="1">
      <c r="B283" s="32"/>
      <c r="D283" s="33"/>
      <c r="E283" s="33"/>
      <c r="H283" s="33"/>
      <c r="I283" s="33"/>
      <c r="L283" s="33"/>
      <c r="M283" s="33"/>
    </row>
    <row r="284" spans="2:13" s="12" customFormat="1" ht="15.75" customHeight="1">
      <c r="B284" s="32"/>
      <c r="D284" s="33"/>
      <c r="E284" s="33"/>
      <c r="H284" s="33"/>
      <c r="I284" s="33"/>
      <c r="L284" s="33"/>
      <c r="M284" s="33"/>
    </row>
    <row r="285" spans="2:13" s="12" customFormat="1" ht="15.75" customHeight="1">
      <c r="B285" s="32"/>
      <c r="D285" s="33"/>
      <c r="E285" s="33"/>
      <c r="H285" s="33"/>
      <c r="I285" s="33"/>
      <c r="L285" s="33"/>
      <c r="M285" s="33"/>
    </row>
    <row r="286" spans="2:13" s="12" customFormat="1" ht="15.75" customHeight="1">
      <c r="B286" s="32"/>
      <c r="D286" s="33"/>
      <c r="E286" s="33"/>
      <c r="H286" s="33"/>
      <c r="I286" s="33"/>
      <c r="L286" s="33"/>
      <c r="M286" s="33"/>
    </row>
    <row r="287" spans="2:13" s="12" customFormat="1" ht="15.75" customHeight="1">
      <c r="B287" s="32"/>
      <c r="D287" s="33"/>
      <c r="E287" s="33"/>
      <c r="H287" s="33"/>
      <c r="I287" s="33"/>
      <c r="L287" s="33"/>
      <c r="M287" s="33"/>
    </row>
    <row r="288" spans="2:13" s="12" customFormat="1" ht="15.75" customHeight="1">
      <c r="B288" s="32"/>
      <c r="D288" s="33"/>
      <c r="E288" s="33"/>
      <c r="H288" s="33"/>
      <c r="I288" s="33"/>
      <c r="L288" s="33"/>
      <c r="M288" s="33"/>
    </row>
    <row r="289" spans="2:13" s="12" customFormat="1" ht="15.75" customHeight="1">
      <c r="B289" s="32"/>
      <c r="D289" s="33"/>
      <c r="E289" s="33"/>
      <c r="H289" s="33"/>
      <c r="I289" s="33"/>
      <c r="L289" s="33"/>
      <c r="M289" s="33"/>
    </row>
    <row r="290" spans="2:13" s="12" customFormat="1" ht="15.75" customHeight="1">
      <c r="B290" s="32"/>
      <c r="D290" s="33"/>
      <c r="E290" s="33"/>
      <c r="H290" s="33"/>
      <c r="I290" s="33"/>
      <c r="L290" s="33"/>
      <c r="M290" s="33"/>
    </row>
    <row r="291" spans="2:13" s="12" customFormat="1" ht="15.75" customHeight="1">
      <c r="B291" s="32"/>
      <c r="D291" s="33"/>
      <c r="E291" s="33"/>
      <c r="H291" s="33"/>
      <c r="I291" s="33"/>
      <c r="L291" s="33"/>
      <c r="M291" s="33"/>
    </row>
    <row r="292" spans="2:13" s="12" customFormat="1" ht="15.75" customHeight="1">
      <c r="B292" s="32"/>
      <c r="D292" s="33"/>
      <c r="E292" s="33"/>
      <c r="H292" s="33"/>
      <c r="I292" s="33"/>
      <c r="L292" s="33"/>
      <c r="M292" s="33"/>
    </row>
    <row r="293" spans="2:13" s="12" customFormat="1" ht="15.75" customHeight="1">
      <c r="B293" s="32"/>
      <c r="D293" s="33"/>
      <c r="E293" s="33"/>
      <c r="H293" s="33"/>
      <c r="I293" s="33"/>
      <c r="L293" s="33"/>
      <c r="M293" s="33"/>
    </row>
    <row r="294" spans="2:13" s="12" customFormat="1" ht="15.75" customHeight="1">
      <c r="B294" s="32"/>
      <c r="D294" s="33"/>
      <c r="E294" s="33"/>
      <c r="H294" s="33"/>
      <c r="I294" s="33"/>
      <c r="L294" s="33"/>
      <c r="M294" s="33"/>
    </row>
    <row r="295" spans="2:13" s="12" customFormat="1" ht="15.75" customHeight="1">
      <c r="B295" s="32"/>
      <c r="D295" s="33"/>
      <c r="E295" s="33"/>
      <c r="H295" s="33"/>
      <c r="I295" s="33"/>
      <c r="L295" s="33"/>
      <c r="M295" s="33"/>
    </row>
    <row r="296" spans="2:13" s="12" customFormat="1" ht="15.75" customHeight="1">
      <c r="B296" s="32"/>
      <c r="D296" s="33"/>
      <c r="E296" s="33"/>
      <c r="H296" s="33"/>
      <c r="I296" s="33"/>
      <c r="L296" s="33"/>
      <c r="M296" s="33"/>
    </row>
    <row r="297" spans="2:13" s="12" customFormat="1" ht="15.75" customHeight="1">
      <c r="B297" s="32"/>
      <c r="D297" s="33"/>
      <c r="E297" s="33"/>
      <c r="H297" s="33"/>
      <c r="I297" s="33"/>
      <c r="L297" s="33"/>
      <c r="M297" s="33"/>
    </row>
    <row r="298" spans="2:13" s="12" customFormat="1" ht="15.75" customHeight="1">
      <c r="B298" s="32"/>
      <c r="D298" s="33"/>
      <c r="E298" s="33"/>
      <c r="H298" s="33"/>
      <c r="I298" s="33"/>
      <c r="L298" s="33"/>
      <c r="M298" s="33"/>
    </row>
    <row r="299" spans="2:13" s="12" customFormat="1" ht="15.75" customHeight="1">
      <c r="B299" s="32"/>
      <c r="D299" s="33"/>
      <c r="E299" s="33"/>
      <c r="H299" s="33"/>
      <c r="I299" s="33"/>
      <c r="L299" s="33"/>
      <c r="M299" s="33"/>
    </row>
    <row r="300" spans="2:13" s="12" customFormat="1" ht="15.75" customHeight="1">
      <c r="B300" s="32"/>
      <c r="D300" s="33"/>
      <c r="E300" s="33"/>
      <c r="H300" s="33"/>
      <c r="I300" s="33"/>
      <c r="L300" s="33"/>
      <c r="M300" s="33"/>
    </row>
    <row r="301" spans="2:13" s="12" customFormat="1" ht="15.75" customHeight="1">
      <c r="B301" s="32"/>
      <c r="D301" s="33"/>
      <c r="E301" s="33"/>
      <c r="H301" s="33"/>
      <c r="I301" s="33"/>
      <c r="L301" s="33"/>
      <c r="M301" s="33"/>
    </row>
    <row r="302" spans="2:13" s="12" customFormat="1" ht="15.75" customHeight="1">
      <c r="B302" s="32"/>
      <c r="D302" s="33"/>
      <c r="E302" s="33"/>
      <c r="H302" s="33"/>
      <c r="I302" s="33"/>
      <c r="L302" s="33"/>
      <c r="M302" s="33"/>
    </row>
    <row r="303" spans="2:13" s="12" customFormat="1" ht="15.75" customHeight="1">
      <c r="B303" s="32"/>
      <c r="D303" s="33"/>
      <c r="E303" s="33"/>
      <c r="H303" s="33"/>
      <c r="I303" s="33"/>
      <c r="L303" s="33"/>
      <c r="M303" s="33"/>
    </row>
    <row r="304" spans="2:13" s="12" customFormat="1" ht="15.75" customHeight="1">
      <c r="B304" s="32"/>
      <c r="D304" s="33"/>
      <c r="E304" s="33"/>
      <c r="H304" s="33"/>
      <c r="I304" s="33"/>
      <c r="L304" s="33"/>
      <c r="M304" s="33"/>
    </row>
    <row r="305" spans="2:13" s="12" customFormat="1" ht="15.75" customHeight="1">
      <c r="B305" s="32"/>
      <c r="D305" s="33"/>
      <c r="E305" s="33"/>
      <c r="H305" s="33"/>
      <c r="I305" s="33"/>
      <c r="L305" s="33"/>
      <c r="M305" s="33"/>
    </row>
    <row r="306" spans="2:13" s="12" customFormat="1" ht="15.75" customHeight="1">
      <c r="B306" s="32"/>
      <c r="D306" s="33"/>
      <c r="E306" s="33"/>
      <c r="H306" s="33"/>
      <c r="I306" s="33"/>
      <c r="L306" s="33"/>
      <c r="M306" s="33"/>
    </row>
    <row r="307" spans="2:13" s="12" customFormat="1" ht="15.75" customHeight="1">
      <c r="B307" s="32"/>
      <c r="D307" s="33"/>
      <c r="E307" s="33"/>
      <c r="H307" s="33"/>
      <c r="I307" s="33"/>
      <c r="L307" s="33"/>
      <c r="M307" s="33"/>
    </row>
    <row r="308" spans="2:13" s="12" customFormat="1" ht="15.75" customHeight="1">
      <c r="B308" s="32"/>
      <c r="D308" s="33"/>
      <c r="E308" s="33"/>
      <c r="H308" s="33"/>
      <c r="I308" s="33"/>
      <c r="L308" s="33"/>
      <c r="M308" s="33"/>
    </row>
    <row r="309" spans="2:13" s="12" customFormat="1" ht="15.75" customHeight="1">
      <c r="B309" s="32"/>
      <c r="D309" s="33"/>
      <c r="E309" s="33"/>
      <c r="H309" s="33"/>
      <c r="I309" s="33"/>
      <c r="L309" s="33"/>
      <c r="M309" s="33"/>
    </row>
    <row r="310" spans="2:13" s="12" customFormat="1" ht="15.75" customHeight="1">
      <c r="B310" s="32"/>
      <c r="D310" s="33"/>
      <c r="E310" s="33"/>
      <c r="H310" s="33"/>
      <c r="I310" s="33"/>
      <c r="L310" s="33"/>
      <c r="M310" s="33"/>
    </row>
    <row r="311" spans="2:13" s="12" customFormat="1" ht="15.75" customHeight="1">
      <c r="B311" s="32"/>
      <c r="D311" s="33"/>
      <c r="E311" s="33"/>
      <c r="H311" s="33"/>
      <c r="I311" s="33"/>
      <c r="L311" s="33"/>
      <c r="M311" s="33"/>
    </row>
    <row r="312" spans="2:13" s="12" customFormat="1" ht="15.75" customHeight="1">
      <c r="B312" s="32"/>
      <c r="D312" s="33"/>
      <c r="E312" s="33"/>
      <c r="H312" s="33"/>
      <c r="I312" s="33"/>
      <c r="L312" s="33"/>
      <c r="M312" s="33"/>
    </row>
    <row r="313" spans="2:13" s="12" customFormat="1" ht="15.75" customHeight="1">
      <c r="B313" s="32"/>
      <c r="D313" s="33"/>
      <c r="E313" s="33"/>
      <c r="H313" s="33"/>
      <c r="I313" s="33"/>
      <c r="L313" s="33"/>
      <c r="M313" s="33"/>
    </row>
    <row r="314" spans="2:13" s="12" customFormat="1" ht="15.75" customHeight="1">
      <c r="B314" s="32"/>
      <c r="D314" s="33"/>
      <c r="E314" s="33"/>
      <c r="H314" s="33"/>
      <c r="I314" s="33"/>
      <c r="L314" s="33"/>
      <c r="M314" s="33"/>
    </row>
    <row r="315" spans="2:13" s="12" customFormat="1" ht="15.75" customHeight="1">
      <c r="B315" s="32"/>
      <c r="D315" s="33"/>
      <c r="E315" s="33"/>
      <c r="H315" s="33"/>
      <c r="I315" s="33"/>
      <c r="L315" s="33"/>
      <c r="M315" s="33"/>
    </row>
    <row r="316" spans="2:13" s="12" customFormat="1" ht="15.75" customHeight="1">
      <c r="B316" s="32"/>
      <c r="D316" s="33"/>
      <c r="E316" s="33"/>
      <c r="H316" s="33"/>
      <c r="I316" s="33"/>
      <c r="L316" s="33"/>
      <c r="M316" s="33"/>
    </row>
    <row r="317" spans="2:13" s="12" customFormat="1" ht="15.75" customHeight="1">
      <c r="B317" s="32"/>
      <c r="D317" s="33"/>
      <c r="E317" s="33"/>
      <c r="H317" s="33"/>
      <c r="I317" s="33"/>
      <c r="L317" s="33"/>
      <c r="M317" s="33"/>
    </row>
    <row r="318" spans="2:13" s="12" customFormat="1" ht="15.75" customHeight="1">
      <c r="B318" s="32"/>
      <c r="D318" s="33"/>
      <c r="E318" s="33"/>
      <c r="H318" s="33"/>
      <c r="I318" s="33"/>
      <c r="L318" s="33"/>
      <c r="M318" s="33"/>
    </row>
    <row r="319" spans="2:13" s="12" customFormat="1" ht="15.75" customHeight="1">
      <c r="B319" s="32"/>
      <c r="D319" s="33"/>
      <c r="E319" s="33"/>
      <c r="H319" s="33"/>
      <c r="I319" s="33"/>
      <c r="L319" s="33"/>
      <c r="M319" s="33"/>
    </row>
    <row r="320" spans="2:13" s="12" customFormat="1" ht="15.75" customHeight="1">
      <c r="B320" s="32"/>
      <c r="D320" s="33"/>
      <c r="E320" s="33"/>
      <c r="H320" s="33"/>
      <c r="I320" s="33"/>
      <c r="L320" s="33"/>
      <c r="M320" s="33"/>
    </row>
    <row r="321" spans="2:13" s="12" customFormat="1" ht="15.75" customHeight="1">
      <c r="B321" s="32"/>
      <c r="D321" s="33"/>
      <c r="E321" s="33"/>
      <c r="H321" s="33"/>
      <c r="I321" s="33"/>
      <c r="L321" s="33"/>
      <c r="M321" s="33"/>
    </row>
    <row r="322" spans="2:13" s="12" customFormat="1" ht="15.75" customHeight="1">
      <c r="B322" s="32"/>
      <c r="D322" s="33"/>
      <c r="E322" s="33"/>
      <c r="H322" s="33"/>
      <c r="I322" s="33"/>
      <c r="L322" s="33"/>
      <c r="M322" s="33"/>
    </row>
    <row r="323" spans="2:13" s="12" customFormat="1" ht="15.75" customHeight="1">
      <c r="B323" s="32"/>
      <c r="D323" s="33"/>
      <c r="E323" s="33"/>
      <c r="H323" s="33"/>
      <c r="I323" s="33"/>
      <c r="L323" s="33"/>
      <c r="M323" s="33"/>
    </row>
    <row r="324" spans="2:13" s="12" customFormat="1" ht="15.75" customHeight="1">
      <c r="B324" s="32"/>
      <c r="D324" s="33"/>
      <c r="E324" s="33"/>
      <c r="H324" s="33"/>
      <c r="I324" s="33"/>
      <c r="L324" s="33"/>
      <c r="M324" s="33"/>
    </row>
    <row r="325" spans="2:13" s="12" customFormat="1" ht="15.75" customHeight="1">
      <c r="B325" s="32"/>
      <c r="D325" s="33"/>
      <c r="E325" s="33"/>
      <c r="H325" s="33"/>
      <c r="I325" s="33"/>
      <c r="L325" s="33"/>
      <c r="M325" s="33"/>
    </row>
    <row r="326" spans="2:13" s="12" customFormat="1" ht="15.75" customHeight="1">
      <c r="B326" s="32"/>
      <c r="D326" s="33"/>
      <c r="E326" s="33"/>
      <c r="H326" s="33"/>
      <c r="I326" s="33"/>
      <c r="L326" s="33"/>
      <c r="M326" s="33"/>
    </row>
    <row r="327" spans="2:13" s="12" customFormat="1" ht="15.75" customHeight="1">
      <c r="B327" s="32"/>
      <c r="D327" s="33"/>
      <c r="E327" s="33"/>
      <c r="H327" s="33"/>
      <c r="I327" s="33"/>
      <c r="L327" s="33"/>
      <c r="M327" s="33"/>
    </row>
    <row r="328" spans="2:13" s="12" customFormat="1" ht="15.75" customHeight="1">
      <c r="B328" s="32"/>
      <c r="D328" s="33"/>
      <c r="E328" s="33"/>
      <c r="H328" s="33"/>
      <c r="I328" s="33"/>
      <c r="L328" s="33"/>
      <c r="M328" s="33"/>
    </row>
    <row r="329" spans="2:13" s="12" customFormat="1" ht="15.75" customHeight="1">
      <c r="B329" s="32"/>
      <c r="D329" s="33"/>
      <c r="E329" s="33"/>
      <c r="H329" s="33"/>
      <c r="I329" s="33"/>
      <c r="L329" s="33"/>
      <c r="M329" s="33"/>
    </row>
    <row r="330" spans="2:13" s="12" customFormat="1" ht="15.75" customHeight="1">
      <c r="B330" s="32"/>
      <c r="D330" s="33"/>
      <c r="E330" s="33"/>
      <c r="H330" s="33"/>
      <c r="I330" s="33"/>
      <c r="L330" s="33"/>
      <c r="M330" s="33"/>
    </row>
    <row r="331" spans="2:13" s="12" customFormat="1" ht="15.75" customHeight="1">
      <c r="B331" s="32"/>
      <c r="D331" s="33"/>
      <c r="E331" s="33"/>
      <c r="H331" s="33"/>
      <c r="I331" s="33"/>
      <c r="L331" s="33"/>
      <c r="M331" s="33"/>
    </row>
    <row r="332" spans="2:13" s="12" customFormat="1" ht="15.75" customHeight="1">
      <c r="B332" s="32"/>
      <c r="D332" s="33"/>
      <c r="E332" s="33"/>
      <c r="H332" s="33"/>
      <c r="I332" s="33"/>
      <c r="L332" s="33"/>
      <c r="M332" s="33"/>
    </row>
    <row r="333" spans="2:13" s="12" customFormat="1" ht="15.75" customHeight="1">
      <c r="B333" s="32"/>
      <c r="D333" s="33"/>
      <c r="E333" s="33"/>
      <c r="H333" s="33"/>
      <c r="I333" s="33"/>
      <c r="L333" s="33"/>
      <c r="M333" s="33"/>
    </row>
    <row r="334" spans="2:13" s="12" customFormat="1" ht="15.75" customHeight="1">
      <c r="B334" s="32"/>
      <c r="D334" s="33"/>
      <c r="E334" s="33"/>
      <c r="H334" s="33"/>
      <c r="I334" s="33"/>
      <c r="L334" s="33"/>
      <c r="M334" s="33"/>
    </row>
    <row r="335" spans="2:13" s="12" customFormat="1" ht="15.75" customHeight="1">
      <c r="B335" s="32"/>
      <c r="D335" s="33"/>
      <c r="E335" s="33"/>
      <c r="H335" s="33"/>
      <c r="I335" s="33"/>
      <c r="L335" s="33"/>
      <c r="M335" s="33"/>
    </row>
    <row r="336" spans="2:13" s="12" customFormat="1" ht="15.75" customHeight="1">
      <c r="B336" s="32"/>
      <c r="D336" s="33"/>
      <c r="E336" s="33"/>
      <c r="H336" s="33"/>
      <c r="I336" s="33"/>
      <c r="L336" s="33"/>
      <c r="M336" s="33"/>
    </row>
    <row r="337" spans="2:13" s="12" customFormat="1" ht="15.75" customHeight="1">
      <c r="B337" s="32"/>
      <c r="D337" s="33"/>
      <c r="E337" s="33"/>
      <c r="H337" s="33"/>
      <c r="I337" s="33"/>
      <c r="L337" s="33"/>
      <c r="M337" s="33"/>
    </row>
    <row r="338" spans="2:13" s="12" customFormat="1" ht="15.75" customHeight="1">
      <c r="B338" s="32"/>
      <c r="D338" s="33"/>
      <c r="E338" s="33"/>
      <c r="H338" s="33"/>
      <c r="I338" s="33"/>
      <c r="L338" s="33"/>
      <c r="M338" s="33"/>
    </row>
    <row r="339" spans="2:13" s="12" customFormat="1" ht="15.75" customHeight="1">
      <c r="B339" s="32"/>
      <c r="D339" s="33"/>
      <c r="E339" s="33"/>
      <c r="H339" s="33"/>
      <c r="I339" s="33"/>
      <c r="L339" s="33"/>
      <c r="M339" s="33"/>
    </row>
    <row r="340" spans="2:13" s="12" customFormat="1" ht="15.75" customHeight="1">
      <c r="B340" s="32"/>
      <c r="D340" s="33"/>
      <c r="E340" s="33"/>
      <c r="H340" s="33"/>
      <c r="I340" s="33"/>
      <c r="L340" s="33"/>
      <c r="M340" s="33"/>
    </row>
    <row r="341" spans="2:13" s="12" customFormat="1" ht="15.75" customHeight="1">
      <c r="B341" s="32"/>
      <c r="D341" s="33"/>
      <c r="E341" s="33"/>
      <c r="H341" s="33"/>
      <c r="I341" s="33"/>
      <c r="L341" s="33"/>
      <c r="M341" s="33"/>
    </row>
    <row r="342" spans="2:13" s="12" customFormat="1" ht="15.75" customHeight="1">
      <c r="B342" s="32"/>
      <c r="D342" s="33"/>
      <c r="E342" s="33"/>
      <c r="H342" s="33"/>
      <c r="I342" s="33"/>
      <c r="L342" s="33"/>
      <c r="M342" s="33"/>
    </row>
    <row r="343" spans="2:13" s="12" customFormat="1" ht="15.75" customHeight="1">
      <c r="B343" s="32"/>
      <c r="D343" s="33"/>
      <c r="E343" s="33"/>
      <c r="H343" s="33"/>
      <c r="I343" s="33"/>
      <c r="L343" s="33"/>
      <c r="M343" s="33"/>
    </row>
    <row r="344" spans="2:13" s="12" customFormat="1" ht="15.75" customHeight="1">
      <c r="B344" s="32"/>
      <c r="D344" s="33"/>
      <c r="E344" s="33"/>
      <c r="H344" s="33"/>
      <c r="I344" s="33"/>
      <c r="L344" s="33"/>
      <c r="M344" s="33"/>
    </row>
    <row r="345" spans="2:13" s="12" customFormat="1" ht="15.75" customHeight="1">
      <c r="B345" s="32"/>
      <c r="D345" s="33"/>
      <c r="E345" s="33"/>
      <c r="H345" s="33"/>
      <c r="I345" s="33"/>
      <c r="L345" s="33"/>
      <c r="M345" s="33"/>
    </row>
    <row r="346" spans="2:13" s="12" customFormat="1" ht="15.75" customHeight="1">
      <c r="B346" s="32"/>
      <c r="D346" s="33"/>
      <c r="E346" s="33"/>
      <c r="H346" s="33"/>
      <c r="I346" s="33"/>
      <c r="L346" s="33"/>
      <c r="M346" s="33"/>
    </row>
    <row r="347" spans="2:13" s="12" customFormat="1" ht="15.75" customHeight="1">
      <c r="B347" s="32"/>
      <c r="D347" s="33"/>
      <c r="E347" s="33"/>
      <c r="H347" s="33"/>
      <c r="I347" s="33"/>
      <c r="L347" s="33"/>
      <c r="M347" s="33"/>
    </row>
    <row r="348" spans="2:13" s="12" customFormat="1" ht="15.75" customHeight="1">
      <c r="B348" s="32"/>
      <c r="D348" s="33"/>
      <c r="E348" s="33"/>
      <c r="H348" s="33"/>
      <c r="I348" s="33"/>
      <c r="L348" s="33"/>
      <c r="M348" s="33"/>
    </row>
    <row r="349" spans="2:13" s="12" customFormat="1" ht="15.75" customHeight="1">
      <c r="B349" s="32"/>
      <c r="D349" s="33"/>
      <c r="E349" s="33"/>
      <c r="H349" s="33"/>
      <c r="I349" s="33"/>
      <c r="L349" s="33"/>
      <c r="M349" s="33"/>
    </row>
    <row r="350" spans="2:13" s="12" customFormat="1" ht="15.75" customHeight="1">
      <c r="B350" s="32"/>
      <c r="D350" s="33"/>
      <c r="E350" s="33"/>
      <c r="H350" s="33"/>
      <c r="I350" s="33"/>
      <c r="L350" s="33"/>
      <c r="M350" s="33"/>
    </row>
    <row r="351" spans="2:13" s="12" customFormat="1" ht="15.75" customHeight="1">
      <c r="B351" s="32"/>
      <c r="D351" s="33"/>
      <c r="E351" s="33"/>
      <c r="H351" s="33"/>
      <c r="I351" s="33"/>
      <c r="L351" s="33"/>
      <c r="M351" s="33"/>
    </row>
    <row r="352" spans="2:13" s="12" customFormat="1" ht="15.75" customHeight="1">
      <c r="B352" s="32"/>
      <c r="D352" s="33"/>
      <c r="E352" s="33"/>
      <c r="H352" s="33"/>
      <c r="I352" s="33"/>
      <c r="L352" s="33"/>
      <c r="M352" s="33"/>
    </row>
    <row r="353" spans="2:13" s="12" customFormat="1" ht="15.75" customHeight="1">
      <c r="B353" s="32"/>
      <c r="D353" s="33"/>
      <c r="E353" s="33"/>
      <c r="H353" s="33"/>
      <c r="I353" s="33"/>
      <c r="L353" s="33"/>
      <c r="M353" s="33"/>
    </row>
    <row r="354" spans="2:13" s="12" customFormat="1" ht="15.75" customHeight="1">
      <c r="B354" s="32"/>
      <c r="D354" s="33"/>
      <c r="E354" s="33"/>
      <c r="H354" s="33"/>
      <c r="I354" s="33"/>
      <c r="L354" s="33"/>
      <c r="M354" s="33"/>
    </row>
    <row r="355" spans="2:13" s="12" customFormat="1" ht="15.75" customHeight="1">
      <c r="B355" s="32"/>
      <c r="D355" s="33"/>
      <c r="E355" s="33"/>
      <c r="H355" s="33"/>
      <c r="I355" s="33"/>
      <c r="L355" s="33"/>
      <c r="M355" s="33"/>
    </row>
    <row r="356" spans="2:13" s="12" customFormat="1" ht="15.75" customHeight="1">
      <c r="B356" s="32"/>
      <c r="D356" s="33"/>
      <c r="E356" s="33"/>
      <c r="H356" s="33"/>
      <c r="I356" s="33"/>
      <c r="L356" s="33"/>
      <c r="M356" s="33"/>
    </row>
    <row r="357" spans="2:13" s="12" customFormat="1" ht="15.75" customHeight="1">
      <c r="B357" s="32"/>
      <c r="D357" s="33"/>
      <c r="E357" s="33"/>
      <c r="H357" s="33"/>
      <c r="I357" s="33"/>
      <c r="L357" s="33"/>
      <c r="M357" s="33"/>
    </row>
    <row r="358" spans="2:13" s="12" customFormat="1" ht="15.75" customHeight="1">
      <c r="B358" s="32"/>
      <c r="D358" s="33"/>
      <c r="E358" s="33"/>
      <c r="H358" s="33"/>
      <c r="I358" s="33"/>
      <c r="L358" s="33"/>
      <c r="M358" s="33"/>
    </row>
    <row r="359" spans="2:13" s="12" customFormat="1" ht="15.75" customHeight="1">
      <c r="B359" s="32"/>
      <c r="D359" s="33"/>
      <c r="E359" s="33"/>
      <c r="H359" s="33"/>
      <c r="I359" s="33"/>
      <c r="L359" s="33"/>
      <c r="M359" s="33"/>
    </row>
    <row r="360" spans="2:13" s="12" customFormat="1" ht="15.75" customHeight="1">
      <c r="B360" s="32"/>
      <c r="D360" s="33"/>
      <c r="E360" s="33"/>
      <c r="H360" s="33"/>
      <c r="I360" s="33"/>
      <c r="L360" s="33"/>
      <c r="M360" s="33"/>
    </row>
    <row r="361" spans="2:13" s="12" customFormat="1" ht="15.75" customHeight="1">
      <c r="B361" s="32"/>
      <c r="D361" s="33"/>
      <c r="E361" s="33"/>
      <c r="H361" s="33"/>
      <c r="I361" s="33"/>
      <c r="L361" s="33"/>
      <c r="M361" s="33"/>
    </row>
    <row r="362" spans="2:13" s="12" customFormat="1" ht="15.75" customHeight="1">
      <c r="B362" s="32"/>
      <c r="D362" s="33"/>
      <c r="E362" s="33"/>
      <c r="H362" s="33"/>
      <c r="I362" s="33"/>
      <c r="L362" s="33"/>
      <c r="M362" s="33"/>
    </row>
    <row r="363" spans="2:13" s="12" customFormat="1" ht="15.75" customHeight="1">
      <c r="B363" s="32"/>
      <c r="D363" s="33"/>
      <c r="E363" s="33"/>
      <c r="H363" s="33"/>
      <c r="I363" s="33"/>
      <c r="L363" s="33"/>
      <c r="M363" s="33"/>
    </row>
    <row r="364" spans="2:13" s="12" customFormat="1" ht="15.75" customHeight="1">
      <c r="B364" s="32"/>
      <c r="D364" s="33"/>
      <c r="E364" s="33"/>
      <c r="H364" s="33"/>
      <c r="I364" s="33"/>
      <c r="L364" s="33"/>
      <c r="M364" s="33"/>
    </row>
    <row r="365" spans="2:13" s="12" customFormat="1" ht="15.75" customHeight="1">
      <c r="B365" s="32"/>
      <c r="D365" s="33"/>
      <c r="E365" s="33"/>
      <c r="H365" s="33"/>
      <c r="I365" s="33"/>
      <c r="L365" s="33"/>
      <c r="M365" s="33"/>
    </row>
    <row r="366" spans="2:13" s="12" customFormat="1" ht="15.75" customHeight="1">
      <c r="B366" s="32"/>
      <c r="D366" s="33"/>
      <c r="E366" s="33"/>
      <c r="H366" s="33"/>
      <c r="I366" s="33"/>
      <c r="L366" s="33"/>
      <c r="M366" s="33"/>
    </row>
    <row r="367" spans="2:13" s="12" customFormat="1" ht="15.75" customHeight="1">
      <c r="B367" s="32"/>
      <c r="D367" s="33"/>
      <c r="E367" s="33"/>
      <c r="H367" s="33"/>
      <c r="I367" s="33"/>
      <c r="L367" s="33"/>
      <c r="M367" s="33"/>
    </row>
    <row r="368" spans="2:13" s="12" customFormat="1" ht="15.75" customHeight="1">
      <c r="B368" s="32"/>
      <c r="D368" s="33"/>
      <c r="E368" s="33"/>
      <c r="H368" s="33"/>
      <c r="I368" s="33"/>
      <c r="L368" s="33"/>
      <c r="M368" s="33"/>
    </row>
    <row r="369" spans="2:13" s="12" customFormat="1" ht="15.75" customHeight="1">
      <c r="B369" s="32"/>
      <c r="D369" s="33"/>
      <c r="E369" s="33"/>
      <c r="H369" s="33"/>
      <c r="I369" s="33"/>
      <c r="L369" s="33"/>
      <c r="M369" s="33"/>
    </row>
    <row r="370" spans="2:13" s="12" customFormat="1" ht="15.75" customHeight="1">
      <c r="B370" s="32"/>
      <c r="D370" s="33"/>
      <c r="E370" s="33"/>
      <c r="H370" s="33"/>
      <c r="I370" s="33"/>
      <c r="L370" s="33"/>
      <c r="M370" s="33"/>
    </row>
    <row r="371" spans="2:13" s="12" customFormat="1" ht="15.75" customHeight="1">
      <c r="B371" s="32"/>
      <c r="D371" s="33"/>
      <c r="E371" s="33"/>
      <c r="H371" s="33"/>
      <c r="I371" s="33"/>
      <c r="L371" s="33"/>
      <c r="M371" s="33"/>
    </row>
    <row r="372" spans="2:13" s="12" customFormat="1" ht="15.75" customHeight="1">
      <c r="B372" s="32"/>
      <c r="D372" s="33"/>
      <c r="E372" s="33"/>
      <c r="H372" s="33"/>
      <c r="I372" s="33"/>
      <c r="L372" s="33"/>
      <c r="M372" s="33"/>
    </row>
    <row r="373" spans="2:13" s="12" customFormat="1" ht="15.75" customHeight="1">
      <c r="B373" s="32"/>
      <c r="D373" s="33"/>
      <c r="E373" s="33"/>
      <c r="H373" s="33"/>
      <c r="I373" s="33"/>
      <c r="L373" s="33"/>
      <c r="M373" s="33"/>
    </row>
    <row r="374" spans="2:13" s="12" customFormat="1" ht="15.75" customHeight="1">
      <c r="B374" s="32"/>
      <c r="D374" s="33"/>
      <c r="E374" s="33"/>
      <c r="H374" s="33"/>
      <c r="I374" s="33"/>
      <c r="L374" s="33"/>
      <c r="M374" s="33"/>
    </row>
    <row r="375" spans="2:13" s="12" customFormat="1" ht="15.75" customHeight="1">
      <c r="B375" s="32"/>
      <c r="D375" s="33"/>
      <c r="E375" s="33"/>
      <c r="H375" s="33"/>
      <c r="I375" s="33"/>
      <c r="L375" s="33"/>
      <c r="M375" s="33"/>
    </row>
    <row r="376" spans="2:13" s="12" customFormat="1" ht="15.75" customHeight="1">
      <c r="B376" s="32"/>
      <c r="D376" s="33"/>
      <c r="E376" s="33"/>
      <c r="H376" s="33"/>
      <c r="I376" s="33"/>
      <c r="L376" s="33"/>
      <c r="M376" s="33"/>
    </row>
    <row r="377" spans="2:13" s="12" customFormat="1" ht="15.75" customHeight="1">
      <c r="B377" s="32"/>
      <c r="D377" s="33"/>
      <c r="E377" s="33"/>
      <c r="H377" s="33"/>
      <c r="I377" s="33"/>
      <c r="L377" s="33"/>
      <c r="M377" s="33"/>
    </row>
    <row r="378" spans="2:13" s="12" customFormat="1" ht="15.75" customHeight="1">
      <c r="B378" s="32"/>
      <c r="D378" s="33"/>
      <c r="E378" s="33"/>
      <c r="H378" s="33"/>
      <c r="I378" s="33"/>
      <c r="L378" s="33"/>
      <c r="M378" s="33"/>
    </row>
    <row r="379" spans="2:13" s="12" customFormat="1" ht="15.75" customHeight="1">
      <c r="B379" s="32"/>
      <c r="D379" s="33"/>
      <c r="E379" s="33"/>
      <c r="H379" s="33"/>
      <c r="I379" s="33"/>
      <c r="L379" s="33"/>
      <c r="M379" s="33"/>
    </row>
  </sheetData>
  <mergeCells count="44">
    <mergeCell ref="B24:E24"/>
    <mergeCell ref="F53:I53"/>
    <mergeCell ref="F28:I28"/>
    <mergeCell ref="B33:E33"/>
    <mergeCell ref="F33:I33"/>
    <mergeCell ref="F50:I50"/>
    <mergeCell ref="B50:E50"/>
    <mergeCell ref="B70:E71"/>
    <mergeCell ref="F70:I71"/>
    <mergeCell ref="J70:M71"/>
    <mergeCell ref="F12:I12"/>
    <mergeCell ref="J42:J43"/>
    <mergeCell ref="K42:K43"/>
    <mergeCell ref="L42:M42"/>
    <mergeCell ref="J33:M33"/>
    <mergeCell ref="J12:M12"/>
    <mergeCell ref="B13:E13"/>
    <mergeCell ref="C3:C4"/>
    <mergeCell ref="G3:G4"/>
    <mergeCell ref="K3:K4"/>
    <mergeCell ref="J11:M11"/>
    <mergeCell ref="B9:E9"/>
    <mergeCell ref="B11:E11"/>
    <mergeCell ref="A2:A4"/>
    <mergeCell ref="B2:E2"/>
    <mergeCell ref="F2:I2"/>
    <mergeCell ref="J2:M2"/>
    <mergeCell ref="B3:B4"/>
    <mergeCell ref="D3:E3"/>
    <mergeCell ref="F3:F4"/>
    <mergeCell ref="H3:I3"/>
    <mergeCell ref="J3:J4"/>
    <mergeCell ref="L3:M3"/>
    <mergeCell ref="J41:M41"/>
    <mergeCell ref="B42:B43"/>
    <mergeCell ref="C42:C43"/>
    <mergeCell ref="D42:E42"/>
    <mergeCell ref="F42:F43"/>
    <mergeCell ref="G42:G43"/>
    <mergeCell ref="H42:I42"/>
    <mergeCell ref="F55:I55"/>
    <mergeCell ref="A41:A43"/>
    <mergeCell ref="B41:E41"/>
    <mergeCell ref="F41:I41"/>
  </mergeCells>
  <printOptions horizontalCentered="1"/>
  <pageMargins left="0.5905511811023623" right="0.5905511811023623" top="0.5905511811023623" bottom="0.5905511811023623" header="0.3937007874015748" footer="0.3937007874015748"/>
  <pageSetup firstPageNumber="77" useFirstPageNumber="1" fitToHeight="2" horizontalDpi="600" verticalDpi="600" orientation="portrait" paperSize="9" scale="60" r:id="rId1"/>
  <headerFooter alignWithMargins="0">
    <oddFooter>&amp;C&amp;P</oddFooter>
  </headerFooter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76"/>
  <sheetViews>
    <sheetView view="pageBreakPreview" zoomScaleSheetLayoutView="100" workbookViewId="0" topLeftCell="A1">
      <selection activeCell="AC4" sqref="AC4"/>
    </sheetView>
  </sheetViews>
  <sheetFormatPr defaultColWidth="8.796875" defaultRowHeight="16.5" customHeight="1"/>
  <cols>
    <col min="1" max="1" width="10.69921875" style="36" customWidth="1"/>
    <col min="2" max="27" width="3.59765625" style="36" customWidth="1"/>
    <col min="28" max="16384" width="11.09765625" style="36" customWidth="1"/>
  </cols>
  <sheetData>
    <row r="1" spans="1:2" s="35" customFormat="1" ht="30" customHeight="1" thickBot="1">
      <c r="A1" s="34" t="s">
        <v>256</v>
      </c>
      <c r="B1" s="34"/>
    </row>
    <row r="2" spans="1:27" ht="23.25" customHeight="1">
      <c r="A2" s="1338" t="s">
        <v>416</v>
      </c>
      <c r="B2" s="1344" t="s">
        <v>417</v>
      </c>
      <c r="C2" s="1345"/>
      <c r="D2" s="1348" t="s">
        <v>418</v>
      </c>
      <c r="E2" s="1345"/>
      <c r="F2" s="1351" t="s">
        <v>419</v>
      </c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1348"/>
      <c r="R2" s="1348"/>
      <c r="S2" s="1348"/>
      <c r="T2" s="1348"/>
      <c r="U2" s="1348"/>
      <c r="V2" s="1348"/>
      <c r="W2" s="1345"/>
      <c r="X2" s="1351" t="s">
        <v>411</v>
      </c>
      <c r="Y2" s="1345"/>
      <c r="Z2" s="1348" t="s">
        <v>420</v>
      </c>
      <c r="AA2" s="1353"/>
    </row>
    <row r="3" spans="1:27" ht="23.25" customHeight="1">
      <c r="A3" s="1339"/>
      <c r="B3" s="1346"/>
      <c r="C3" s="1347"/>
      <c r="D3" s="1349"/>
      <c r="E3" s="1350"/>
      <c r="F3" s="1341" t="s">
        <v>395</v>
      </c>
      <c r="G3" s="1342"/>
      <c r="H3" s="1335" t="s">
        <v>396</v>
      </c>
      <c r="I3" s="1336"/>
      <c r="J3" s="1335" t="s">
        <v>408</v>
      </c>
      <c r="K3" s="1336"/>
      <c r="L3" s="1335" t="s">
        <v>939</v>
      </c>
      <c r="M3" s="1336"/>
      <c r="N3" s="1335" t="s">
        <v>409</v>
      </c>
      <c r="O3" s="1336"/>
      <c r="P3" s="1335" t="s">
        <v>1038</v>
      </c>
      <c r="Q3" s="1336"/>
      <c r="R3" s="1341" t="s">
        <v>410</v>
      </c>
      <c r="S3" s="1342"/>
      <c r="T3" s="1343" t="s">
        <v>247</v>
      </c>
      <c r="U3" s="1336"/>
      <c r="V3" s="1335" t="s">
        <v>411</v>
      </c>
      <c r="W3" s="1336"/>
      <c r="X3" s="1352"/>
      <c r="Y3" s="1347"/>
      <c r="Z3" s="1349"/>
      <c r="AA3" s="1354"/>
    </row>
    <row r="4" spans="1:27" s="381" customFormat="1" ht="51.75" customHeight="1" thickBot="1">
      <c r="A4" s="1340"/>
      <c r="B4" s="614" t="s">
        <v>940</v>
      </c>
      <c r="C4" s="612" t="s">
        <v>246</v>
      </c>
      <c r="D4" s="616" t="s">
        <v>253</v>
      </c>
      <c r="E4" s="612" t="s">
        <v>246</v>
      </c>
      <c r="F4" s="616" t="s">
        <v>253</v>
      </c>
      <c r="G4" s="612" t="s">
        <v>246</v>
      </c>
      <c r="H4" s="616" t="s">
        <v>253</v>
      </c>
      <c r="I4" s="612" t="s">
        <v>246</v>
      </c>
      <c r="J4" s="616" t="s">
        <v>253</v>
      </c>
      <c r="K4" s="612" t="s">
        <v>246</v>
      </c>
      <c r="L4" s="616" t="s">
        <v>253</v>
      </c>
      <c r="M4" s="612" t="s">
        <v>246</v>
      </c>
      <c r="N4" s="616" t="s">
        <v>253</v>
      </c>
      <c r="O4" s="612" t="s">
        <v>246</v>
      </c>
      <c r="P4" s="616" t="s">
        <v>253</v>
      </c>
      <c r="Q4" s="612" t="s">
        <v>246</v>
      </c>
      <c r="R4" s="616" t="s">
        <v>253</v>
      </c>
      <c r="S4" s="612" t="s">
        <v>246</v>
      </c>
      <c r="T4" s="616" t="s">
        <v>253</v>
      </c>
      <c r="U4" s="612" t="s">
        <v>246</v>
      </c>
      <c r="V4" s="616" t="s">
        <v>253</v>
      </c>
      <c r="W4" s="612" t="s">
        <v>246</v>
      </c>
      <c r="X4" s="616" t="s">
        <v>253</v>
      </c>
      <c r="Y4" s="612" t="s">
        <v>246</v>
      </c>
      <c r="Z4" s="616" t="s">
        <v>253</v>
      </c>
      <c r="AA4" s="618" t="s">
        <v>246</v>
      </c>
    </row>
    <row r="5" spans="1:29" ht="25.5" customHeight="1">
      <c r="A5" s="56" t="s">
        <v>516</v>
      </c>
      <c r="B5" s="615">
        <v>2</v>
      </c>
      <c r="C5" s="613" t="s">
        <v>249</v>
      </c>
      <c r="D5" s="617">
        <v>4</v>
      </c>
      <c r="E5" s="613" t="s">
        <v>249</v>
      </c>
      <c r="F5" s="617">
        <v>4</v>
      </c>
      <c r="G5" s="613" t="s">
        <v>250</v>
      </c>
      <c r="H5" s="617">
        <v>4</v>
      </c>
      <c r="I5" s="613" t="s">
        <v>248</v>
      </c>
      <c r="J5" s="617">
        <v>4</v>
      </c>
      <c r="K5" s="613" t="s">
        <v>248</v>
      </c>
      <c r="L5" s="617">
        <v>4</v>
      </c>
      <c r="M5" s="613" t="s">
        <v>250</v>
      </c>
      <c r="N5" s="617">
        <v>4</v>
      </c>
      <c r="O5" s="613" t="s">
        <v>248</v>
      </c>
      <c r="P5" s="617" t="s">
        <v>449</v>
      </c>
      <c r="Q5" s="613" t="s">
        <v>449</v>
      </c>
      <c r="R5" s="617">
        <v>2</v>
      </c>
      <c r="S5" s="613" t="s">
        <v>249</v>
      </c>
      <c r="T5" s="617" t="s">
        <v>449</v>
      </c>
      <c r="U5" s="613" t="s">
        <v>449</v>
      </c>
      <c r="V5" s="617" t="s">
        <v>449</v>
      </c>
      <c r="W5" s="613" t="s">
        <v>449</v>
      </c>
      <c r="X5" s="617">
        <v>4</v>
      </c>
      <c r="Y5" s="613" t="s">
        <v>249</v>
      </c>
      <c r="Z5" s="617">
        <v>1</v>
      </c>
      <c r="AA5" s="619" t="s">
        <v>249</v>
      </c>
      <c r="AB5" s="37"/>
      <c r="AC5" s="38"/>
    </row>
    <row r="6" spans="1:29" ht="25.5" customHeight="1">
      <c r="A6" s="55" t="s">
        <v>520</v>
      </c>
      <c r="B6" s="615">
        <v>2</v>
      </c>
      <c r="C6" s="613" t="s">
        <v>248</v>
      </c>
      <c r="D6" s="617">
        <v>2</v>
      </c>
      <c r="E6" s="613" t="s">
        <v>248</v>
      </c>
      <c r="F6" s="617" t="s">
        <v>254</v>
      </c>
      <c r="G6" s="613" t="s">
        <v>250</v>
      </c>
      <c r="H6" s="617" t="s">
        <v>252</v>
      </c>
      <c r="I6" s="613" t="s">
        <v>250</v>
      </c>
      <c r="J6" s="617" t="s">
        <v>252</v>
      </c>
      <c r="K6" s="613" t="s">
        <v>250</v>
      </c>
      <c r="L6" s="617" t="s">
        <v>252</v>
      </c>
      <c r="M6" s="613" t="s">
        <v>250</v>
      </c>
      <c r="N6" s="617">
        <v>4</v>
      </c>
      <c r="O6" s="613" t="s">
        <v>248</v>
      </c>
      <c r="P6" s="617">
        <v>1</v>
      </c>
      <c r="Q6" s="613" t="s">
        <v>248</v>
      </c>
      <c r="R6" s="617" t="s">
        <v>449</v>
      </c>
      <c r="S6" s="613" t="s">
        <v>449</v>
      </c>
      <c r="T6" s="617" t="s">
        <v>449</v>
      </c>
      <c r="U6" s="613" t="s">
        <v>449</v>
      </c>
      <c r="V6" s="617" t="s">
        <v>449</v>
      </c>
      <c r="W6" s="613" t="s">
        <v>449</v>
      </c>
      <c r="X6" s="617">
        <v>1</v>
      </c>
      <c r="Y6" s="613" t="s">
        <v>248</v>
      </c>
      <c r="Z6" s="617" t="s">
        <v>252</v>
      </c>
      <c r="AA6" s="619" t="s">
        <v>249</v>
      </c>
      <c r="AB6" s="37"/>
      <c r="AC6" s="38"/>
    </row>
    <row r="7" spans="1:29" ht="25.5" customHeight="1">
      <c r="A7" s="55" t="s">
        <v>521</v>
      </c>
      <c r="B7" s="615">
        <v>2</v>
      </c>
      <c r="C7" s="613" t="s">
        <v>248</v>
      </c>
      <c r="D7" s="617">
        <v>2</v>
      </c>
      <c r="E7" s="613" t="s">
        <v>248</v>
      </c>
      <c r="F7" s="617">
        <v>4</v>
      </c>
      <c r="G7" s="613" t="s">
        <v>248</v>
      </c>
      <c r="H7" s="617">
        <v>2</v>
      </c>
      <c r="I7" s="613" t="s">
        <v>248</v>
      </c>
      <c r="J7" s="617">
        <v>2</v>
      </c>
      <c r="K7" s="613" t="s">
        <v>248</v>
      </c>
      <c r="L7" s="617">
        <v>4</v>
      </c>
      <c r="M7" s="613" t="s">
        <v>248</v>
      </c>
      <c r="N7" s="617">
        <v>4</v>
      </c>
      <c r="O7" s="613" t="s">
        <v>248</v>
      </c>
      <c r="P7" s="617" t="s">
        <v>449</v>
      </c>
      <c r="Q7" s="613" t="s">
        <v>449</v>
      </c>
      <c r="R7" s="617" t="s">
        <v>449</v>
      </c>
      <c r="S7" s="613" t="s">
        <v>449</v>
      </c>
      <c r="T7" s="617" t="s">
        <v>449</v>
      </c>
      <c r="U7" s="613" t="s">
        <v>449</v>
      </c>
      <c r="V7" s="617" t="s">
        <v>449</v>
      </c>
      <c r="W7" s="613" t="s">
        <v>449</v>
      </c>
      <c r="X7" s="617">
        <v>2</v>
      </c>
      <c r="Y7" s="613" t="s">
        <v>248</v>
      </c>
      <c r="Z7" s="617" t="s">
        <v>252</v>
      </c>
      <c r="AA7" s="619" t="s">
        <v>249</v>
      </c>
      <c r="AB7" s="37"/>
      <c r="AC7" s="38"/>
    </row>
    <row r="8" spans="1:29" ht="25.5" customHeight="1">
      <c r="A8" s="55" t="s">
        <v>522</v>
      </c>
      <c r="B8" s="615">
        <v>2</v>
      </c>
      <c r="C8" s="613" t="s">
        <v>248</v>
      </c>
      <c r="D8" s="617">
        <v>2</v>
      </c>
      <c r="E8" s="613" t="s">
        <v>248</v>
      </c>
      <c r="F8" s="617">
        <v>1</v>
      </c>
      <c r="G8" s="613" t="s">
        <v>248</v>
      </c>
      <c r="H8" s="617">
        <v>2</v>
      </c>
      <c r="I8" s="613" t="s">
        <v>248</v>
      </c>
      <c r="J8" s="617">
        <v>1</v>
      </c>
      <c r="K8" s="613" t="s">
        <v>248</v>
      </c>
      <c r="L8" s="617">
        <v>2</v>
      </c>
      <c r="M8" s="613" t="s">
        <v>248</v>
      </c>
      <c r="N8" s="617">
        <v>4</v>
      </c>
      <c r="O8" s="613" t="s">
        <v>248</v>
      </c>
      <c r="P8" s="617">
        <v>1</v>
      </c>
      <c r="Q8" s="613" t="s">
        <v>248</v>
      </c>
      <c r="R8" s="617" t="s">
        <v>254</v>
      </c>
      <c r="S8" s="613" t="s">
        <v>248</v>
      </c>
      <c r="T8" s="617" t="s">
        <v>449</v>
      </c>
      <c r="U8" s="613" t="s">
        <v>449</v>
      </c>
      <c r="V8" s="617" t="s">
        <v>449</v>
      </c>
      <c r="W8" s="613" t="s">
        <v>449</v>
      </c>
      <c r="X8" s="617">
        <v>1</v>
      </c>
      <c r="Y8" s="613" t="s">
        <v>248</v>
      </c>
      <c r="Z8" s="617">
        <v>4</v>
      </c>
      <c r="AA8" s="619" t="s">
        <v>249</v>
      </c>
      <c r="AB8" s="37"/>
      <c r="AC8" s="38"/>
    </row>
    <row r="9" spans="1:29" ht="25.5" customHeight="1">
      <c r="A9" s="55" t="s">
        <v>523</v>
      </c>
      <c r="B9" s="615">
        <v>2</v>
      </c>
      <c r="C9" s="613" t="s">
        <v>248</v>
      </c>
      <c r="D9" s="617">
        <v>1</v>
      </c>
      <c r="E9" s="613" t="s">
        <v>249</v>
      </c>
      <c r="F9" s="617">
        <v>2</v>
      </c>
      <c r="G9" s="613" t="s">
        <v>248</v>
      </c>
      <c r="H9" s="617">
        <v>2</v>
      </c>
      <c r="I9" s="613" t="s">
        <v>248</v>
      </c>
      <c r="J9" s="617">
        <v>2</v>
      </c>
      <c r="K9" s="613" t="s">
        <v>248</v>
      </c>
      <c r="L9" s="617">
        <v>2</v>
      </c>
      <c r="M9" s="613" t="s">
        <v>248</v>
      </c>
      <c r="N9" s="617" t="s">
        <v>449</v>
      </c>
      <c r="O9" s="613" t="s">
        <v>449</v>
      </c>
      <c r="P9" s="617">
        <v>2</v>
      </c>
      <c r="Q9" s="613" t="s">
        <v>248</v>
      </c>
      <c r="R9" s="617" t="s">
        <v>449</v>
      </c>
      <c r="S9" s="613" t="s">
        <v>449</v>
      </c>
      <c r="T9" s="617" t="s">
        <v>449</v>
      </c>
      <c r="U9" s="613" t="s">
        <v>449</v>
      </c>
      <c r="V9" s="617" t="s">
        <v>252</v>
      </c>
      <c r="W9" s="613" t="s">
        <v>250</v>
      </c>
      <c r="X9" s="617" t="s">
        <v>449</v>
      </c>
      <c r="Y9" s="613" t="s">
        <v>449</v>
      </c>
      <c r="Z9" s="617">
        <v>1</v>
      </c>
      <c r="AA9" s="619" t="s">
        <v>249</v>
      </c>
      <c r="AB9" s="37"/>
      <c r="AC9" s="38"/>
    </row>
    <row r="10" spans="1:29" ht="25.5" customHeight="1">
      <c r="A10" s="55" t="s">
        <v>524</v>
      </c>
      <c r="B10" s="615">
        <v>2</v>
      </c>
      <c r="C10" s="613" t="s">
        <v>248</v>
      </c>
      <c r="D10" s="617">
        <v>4</v>
      </c>
      <c r="E10" s="613" t="s">
        <v>248</v>
      </c>
      <c r="F10" s="617" t="s">
        <v>449</v>
      </c>
      <c r="G10" s="613" t="s">
        <v>449</v>
      </c>
      <c r="H10" s="617" t="s">
        <v>449</v>
      </c>
      <c r="I10" s="613" t="s">
        <v>449</v>
      </c>
      <c r="J10" s="617" t="s">
        <v>449</v>
      </c>
      <c r="K10" s="613" t="s">
        <v>449</v>
      </c>
      <c r="L10" s="617">
        <v>4</v>
      </c>
      <c r="M10" s="613" t="s">
        <v>248</v>
      </c>
      <c r="N10" s="617">
        <v>4</v>
      </c>
      <c r="O10" s="613" t="s">
        <v>248</v>
      </c>
      <c r="P10" s="617" t="s">
        <v>449</v>
      </c>
      <c r="Q10" s="613" t="s">
        <v>449</v>
      </c>
      <c r="R10" s="617" t="s">
        <v>449</v>
      </c>
      <c r="S10" s="613" t="s">
        <v>449</v>
      </c>
      <c r="T10" s="617" t="s">
        <v>449</v>
      </c>
      <c r="U10" s="613" t="s">
        <v>449</v>
      </c>
      <c r="V10" s="617" t="s">
        <v>449</v>
      </c>
      <c r="W10" s="613" t="s">
        <v>449</v>
      </c>
      <c r="X10" s="617" t="s">
        <v>449</v>
      </c>
      <c r="Y10" s="613" t="s">
        <v>449</v>
      </c>
      <c r="Z10" s="617" t="s">
        <v>252</v>
      </c>
      <c r="AA10" s="619" t="s">
        <v>249</v>
      </c>
      <c r="AB10" s="37"/>
      <c r="AC10" s="38"/>
    </row>
    <row r="11" spans="1:29" ht="25.5" customHeight="1">
      <c r="A11" s="55" t="s">
        <v>525</v>
      </c>
      <c r="B11" s="615">
        <v>2</v>
      </c>
      <c r="C11" s="613" t="s">
        <v>248</v>
      </c>
      <c r="D11" s="617">
        <v>4</v>
      </c>
      <c r="E11" s="613" t="s">
        <v>248</v>
      </c>
      <c r="F11" s="617">
        <v>2</v>
      </c>
      <c r="G11" s="613" t="s">
        <v>248</v>
      </c>
      <c r="H11" s="617">
        <v>2</v>
      </c>
      <c r="I11" s="613" t="s">
        <v>248</v>
      </c>
      <c r="J11" s="617">
        <v>2</v>
      </c>
      <c r="K11" s="613" t="s">
        <v>248</v>
      </c>
      <c r="L11" s="617">
        <v>2</v>
      </c>
      <c r="M11" s="613" t="s">
        <v>248</v>
      </c>
      <c r="N11" s="617" t="s">
        <v>449</v>
      </c>
      <c r="O11" s="613" t="s">
        <v>449</v>
      </c>
      <c r="P11" s="617">
        <v>2</v>
      </c>
      <c r="Q11" s="613" t="s">
        <v>248</v>
      </c>
      <c r="R11" s="617" t="s">
        <v>449</v>
      </c>
      <c r="S11" s="613" t="s">
        <v>449</v>
      </c>
      <c r="T11" s="617">
        <v>2</v>
      </c>
      <c r="U11" s="613" t="s">
        <v>250</v>
      </c>
      <c r="V11" s="617" t="s">
        <v>449</v>
      </c>
      <c r="W11" s="613" t="s">
        <v>449</v>
      </c>
      <c r="X11" s="617">
        <v>1</v>
      </c>
      <c r="Y11" s="613" t="s">
        <v>248</v>
      </c>
      <c r="Z11" s="617" t="s">
        <v>252</v>
      </c>
      <c r="AA11" s="619" t="s">
        <v>249</v>
      </c>
      <c r="AB11" s="37"/>
      <c r="AC11" s="38"/>
    </row>
    <row r="12" spans="1:29" ht="25.5" customHeight="1">
      <c r="A12" s="55" t="s">
        <v>526</v>
      </c>
      <c r="B12" s="615">
        <v>2</v>
      </c>
      <c r="C12" s="613" t="s">
        <v>248</v>
      </c>
      <c r="D12" s="617">
        <v>2</v>
      </c>
      <c r="E12" s="613" t="s">
        <v>248</v>
      </c>
      <c r="F12" s="617">
        <v>4</v>
      </c>
      <c r="G12" s="613" t="s">
        <v>248</v>
      </c>
      <c r="H12" s="617">
        <v>4</v>
      </c>
      <c r="I12" s="613" t="s">
        <v>248</v>
      </c>
      <c r="J12" s="617">
        <v>4</v>
      </c>
      <c r="K12" s="613" t="s">
        <v>248</v>
      </c>
      <c r="L12" s="617">
        <v>4</v>
      </c>
      <c r="M12" s="613" t="s">
        <v>248</v>
      </c>
      <c r="N12" s="617">
        <v>4</v>
      </c>
      <c r="O12" s="613" t="s">
        <v>248</v>
      </c>
      <c r="P12" s="617">
        <v>4</v>
      </c>
      <c r="Q12" s="613" t="s">
        <v>248</v>
      </c>
      <c r="R12" s="617" t="s">
        <v>449</v>
      </c>
      <c r="S12" s="613" t="s">
        <v>449</v>
      </c>
      <c r="T12" s="617" t="s">
        <v>449</v>
      </c>
      <c r="U12" s="613" t="s">
        <v>449</v>
      </c>
      <c r="V12" s="617" t="s">
        <v>449</v>
      </c>
      <c r="W12" s="613" t="s">
        <v>449</v>
      </c>
      <c r="X12" s="617">
        <v>2</v>
      </c>
      <c r="Y12" s="613" t="s">
        <v>248</v>
      </c>
      <c r="Z12" s="617" t="s">
        <v>252</v>
      </c>
      <c r="AA12" s="619" t="s">
        <v>249</v>
      </c>
      <c r="AB12" s="37"/>
      <c r="AC12" s="38"/>
    </row>
    <row r="13" spans="1:29" ht="25.5" customHeight="1">
      <c r="A13" s="55" t="s">
        <v>528</v>
      </c>
      <c r="B13" s="615">
        <v>2</v>
      </c>
      <c r="C13" s="613" t="s">
        <v>248</v>
      </c>
      <c r="D13" s="617">
        <v>1</v>
      </c>
      <c r="E13" s="613" t="s">
        <v>248</v>
      </c>
      <c r="F13" s="617">
        <v>1</v>
      </c>
      <c r="G13" s="613" t="s">
        <v>248</v>
      </c>
      <c r="H13" s="617">
        <v>1</v>
      </c>
      <c r="I13" s="613" t="s">
        <v>248</v>
      </c>
      <c r="J13" s="617">
        <v>1</v>
      </c>
      <c r="K13" s="613" t="s">
        <v>248</v>
      </c>
      <c r="L13" s="617">
        <v>2</v>
      </c>
      <c r="M13" s="613" t="s">
        <v>248</v>
      </c>
      <c r="N13" s="617">
        <v>4</v>
      </c>
      <c r="O13" s="613" t="s">
        <v>248</v>
      </c>
      <c r="P13" s="617">
        <v>1</v>
      </c>
      <c r="Q13" s="613" t="s">
        <v>248</v>
      </c>
      <c r="R13" s="617" t="s">
        <v>449</v>
      </c>
      <c r="S13" s="613" t="s">
        <v>449</v>
      </c>
      <c r="T13" s="617" t="s">
        <v>449</v>
      </c>
      <c r="U13" s="613" t="s">
        <v>449</v>
      </c>
      <c r="V13" s="617" t="s">
        <v>255</v>
      </c>
      <c r="W13" s="613" t="s">
        <v>248</v>
      </c>
      <c r="X13" s="617" t="s">
        <v>255</v>
      </c>
      <c r="Y13" s="613" t="s">
        <v>248</v>
      </c>
      <c r="Z13" s="617">
        <v>4</v>
      </c>
      <c r="AA13" s="619" t="s">
        <v>249</v>
      </c>
      <c r="AB13" s="37"/>
      <c r="AC13" s="38"/>
    </row>
    <row r="14" spans="1:29" ht="25.5" customHeight="1">
      <c r="A14" s="55" t="s">
        <v>529</v>
      </c>
      <c r="B14" s="615">
        <v>2</v>
      </c>
      <c r="C14" s="613" t="s">
        <v>250</v>
      </c>
      <c r="D14" s="617">
        <v>2</v>
      </c>
      <c r="E14" s="613" t="s">
        <v>248</v>
      </c>
      <c r="F14" s="617">
        <v>2</v>
      </c>
      <c r="G14" s="613" t="s">
        <v>248</v>
      </c>
      <c r="H14" s="617">
        <v>2</v>
      </c>
      <c r="I14" s="613" t="s">
        <v>248</v>
      </c>
      <c r="J14" s="617">
        <v>2</v>
      </c>
      <c r="K14" s="613" t="s">
        <v>248</v>
      </c>
      <c r="L14" s="617">
        <v>2</v>
      </c>
      <c r="M14" s="613" t="s">
        <v>248</v>
      </c>
      <c r="N14" s="617">
        <v>2</v>
      </c>
      <c r="O14" s="613" t="s">
        <v>248</v>
      </c>
      <c r="P14" s="617">
        <v>2</v>
      </c>
      <c r="Q14" s="613" t="s">
        <v>248</v>
      </c>
      <c r="R14" s="617" t="s">
        <v>449</v>
      </c>
      <c r="S14" s="613" t="s">
        <v>449</v>
      </c>
      <c r="T14" s="617" t="s">
        <v>449</v>
      </c>
      <c r="U14" s="613" t="s">
        <v>449</v>
      </c>
      <c r="V14" s="617">
        <v>2</v>
      </c>
      <c r="W14" s="613" t="s">
        <v>248</v>
      </c>
      <c r="X14" s="617">
        <v>2</v>
      </c>
      <c r="Y14" s="613" t="s">
        <v>248</v>
      </c>
      <c r="Z14" s="617">
        <v>1</v>
      </c>
      <c r="AA14" s="619" t="s">
        <v>248</v>
      </c>
      <c r="AB14" s="37"/>
      <c r="AC14" s="38"/>
    </row>
    <row r="15" spans="1:29" ht="25.5" customHeight="1">
      <c r="A15" s="55" t="s">
        <v>530</v>
      </c>
      <c r="B15" s="615">
        <v>2</v>
      </c>
      <c r="C15" s="613" t="s">
        <v>250</v>
      </c>
      <c r="D15" s="617">
        <v>1</v>
      </c>
      <c r="E15" s="613" t="s">
        <v>248</v>
      </c>
      <c r="F15" s="617" t="s">
        <v>254</v>
      </c>
      <c r="G15" s="613" t="s">
        <v>250</v>
      </c>
      <c r="H15" s="617">
        <v>2</v>
      </c>
      <c r="I15" s="613" t="s">
        <v>248</v>
      </c>
      <c r="J15" s="617">
        <v>2</v>
      </c>
      <c r="K15" s="613" t="s">
        <v>248</v>
      </c>
      <c r="L15" s="617">
        <v>2</v>
      </c>
      <c r="M15" s="613" t="s">
        <v>248</v>
      </c>
      <c r="N15" s="617">
        <v>4</v>
      </c>
      <c r="O15" s="613" t="s">
        <v>248</v>
      </c>
      <c r="P15" s="617" t="s">
        <v>254</v>
      </c>
      <c r="Q15" s="613" t="s">
        <v>250</v>
      </c>
      <c r="R15" s="617" t="s">
        <v>449</v>
      </c>
      <c r="S15" s="613" t="s">
        <v>449</v>
      </c>
      <c r="T15" s="617" t="s">
        <v>449</v>
      </c>
      <c r="U15" s="613" t="s">
        <v>449</v>
      </c>
      <c r="V15" s="617" t="s">
        <v>449</v>
      </c>
      <c r="W15" s="613" t="s">
        <v>449</v>
      </c>
      <c r="X15" s="617">
        <v>4</v>
      </c>
      <c r="Y15" s="613" t="s">
        <v>250</v>
      </c>
      <c r="Z15" s="617">
        <v>4</v>
      </c>
      <c r="AA15" s="619" t="s">
        <v>249</v>
      </c>
      <c r="AB15" s="37"/>
      <c r="AC15" s="38"/>
    </row>
    <row r="16" spans="1:29" ht="25.5" customHeight="1">
      <c r="A16" s="55" t="s">
        <v>531</v>
      </c>
      <c r="B16" s="615">
        <v>2</v>
      </c>
      <c r="C16" s="613" t="s">
        <v>248</v>
      </c>
      <c r="D16" s="617">
        <v>1</v>
      </c>
      <c r="E16" s="613" t="s">
        <v>248</v>
      </c>
      <c r="F16" s="617" t="s">
        <v>449</v>
      </c>
      <c r="G16" s="613" t="s">
        <v>449</v>
      </c>
      <c r="H16" s="617">
        <v>1</v>
      </c>
      <c r="I16" s="613" t="s">
        <v>248</v>
      </c>
      <c r="J16" s="617">
        <v>1</v>
      </c>
      <c r="K16" s="613" t="s">
        <v>248</v>
      </c>
      <c r="L16" s="617">
        <v>1</v>
      </c>
      <c r="M16" s="613" t="s">
        <v>248</v>
      </c>
      <c r="N16" s="617">
        <v>4</v>
      </c>
      <c r="O16" s="613" t="s">
        <v>248</v>
      </c>
      <c r="P16" s="617">
        <v>1</v>
      </c>
      <c r="Q16" s="613" t="s">
        <v>250</v>
      </c>
      <c r="R16" s="617" t="s">
        <v>449</v>
      </c>
      <c r="S16" s="613" t="s">
        <v>449</v>
      </c>
      <c r="T16" s="617" t="s">
        <v>252</v>
      </c>
      <c r="U16" s="613" t="s">
        <v>250</v>
      </c>
      <c r="V16" s="617" t="s">
        <v>449</v>
      </c>
      <c r="W16" s="613" t="s">
        <v>449</v>
      </c>
      <c r="X16" s="617">
        <v>1</v>
      </c>
      <c r="Y16" s="613" t="s">
        <v>248</v>
      </c>
      <c r="Z16" s="617" t="s">
        <v>252</v>
      </c>
      <c r="AA16" s="619" t="s">
        <v>249</v>
      </c>
      <c r="AB16" s="37"/>
      <c r="AC16" s="38"/>
    </row>
    <row r="17" spans="1:29" ht="25.5" customHeight="1">
      <c r="A17" s="55" t="s">
        <v>532</v>
      </c>
      <c r="B17" s="615">
        <v>2</v>
      </c>
      <c r="C17" s="613" t="s">
        <v>248</v>
      </c>
      <c r="D17" s="617">
        <v>2</v>
      </c>
      <c r="E17" s="613" t="s">
        <v>248</v>
      </c>
      <c r="F17" s="617">
        <v>2</v>
      </c>
      <c r="G17" s="613" t="s">
        <v>248</v>
      </c>
      <c r="H17" s="617">
        <v>2</v>
      </c>
      <c r="I17" s="613" t="s">
        <v>248</v>
      </c>
      <c r="J17" s="617">
        <v>2</v>
      </c>
      <c r="K17" s="613" t="s">
        <v>248</v>
      </c>
      <c r="L17" s="617" t="s">
        <v>252</v>
      </c>
      <c r="M17" s="613" t="s">
        <v>250</v>
      </c>
      <c r="N17" s="617">
        <v>4</v>
      </c>
      <c r="O17" s="613" t="s">
        <v>248</v>
      </c>
      <c r="P17" s="617" t="s">
        <v>449</v>
      </c>
      <c r="Q17" s="613" t="s">
        <v>449</v>
      </c>
      <c r="R17" s="617" t="s">
        <v>449</v>
      </c>
      <c r="S17" s="613" t="s">
        <v>449</v>
      </c>
      <c r="T17" s="617" t="s">
        <v>449</v>
      </c>
      <c r="U17" s="613" t="s">
        <v>449</v>
      </c>
      <c r="V17" s="617" t="s">
        <v>449</v>
      </c>
      <c r="W17" s="613" t="s">
        <v>449</v>
      </c>
      <c r="X17" s="617" t="s">
        <v>252</v>
      </c>
      <c r="Y17" s="613" t="s">
        <v>250</v>
      </c>
      <c r="Z17" s="617" t="s">
        <v>254</v>
      </c>
      <c r="AA17" s="619" t="s">
        <v>249</v>
      </c>
      <c r="AB17" s="37"/>
      <c r="AC17" s="38"/>
    </row>
    <row r="18" spans="1:29" ht="25.5" customHeight="1">
      <c r="A18" s="55" t="s">
        <v>533</v>
      </c>
      <c r="B18" s="615">
        <v>2</v>
      </c>
      <c r="C18" s="613" t="s">
        <v>248</v>
      </c>
      <c r="D18" s="617">
        <v>2</v>
      </c>
      <c r="E18" s="613" t="s">
        <v>248</v>
      </c>
      <c r="F18" s="617">
        <v>2</v>
      </c>
      <c r="G18" s="613" t="s">
        <v>248</v>
      </c>
      <c r="H18" s="617">
        <v>2</v>
      </c>
      <c r="I18" s="613" t="s">
        <v>248</v>
      </c>
      <c r="J18" s="617">
        <v>2</v>
      </c>
      <c r="K18" s="613" t="s">
        <v>248</v>
      </c>
      <c r="L18" s="617" t="s">
        <v>252</v>
      </c>
      <c r="M18" s="613" t="s">
        <v>250</v>
      </c>
      <c r="N18" s="617">
        <v>4</v>
      </c>
      <c r="O18" s="613" t="s">
        <v>248</v>
      </c>
      <c r="P18" s="617" t="s">
        <v>252</v>
      </c>
      <c r="Q18" s="613" t="s">
        <v>250</v>
      </c>
      <c r="R18" s="617" t="s">
        <v>449</v>
      </c>
      <c r="S18" s="613" t="s">
        <v>449</v>
      </c>
      <c r="T18" s="617" t="s">
        <v>449</v>
      </c>
      <c r="U18" s="613" t="s">
        <v>449</v>
      </c>
      <c r="V18" s="617" t="s">
        <v>449</v>
      </c>
      <c r="W18" s="613" t="s">
        <v>449</v>
      </c>
      <c r="X18" s="617" t="s">
        <v>449</v>
      </c>
      <c r="Y18" s="613" t="s">
        <v>449</v>
      </c>
      <c r="Z18" s="617">
        <v>4</v>
      </c>
      <c r="AA18" s="619" t="s">
        <v>249</v>
      </c>
      <c r="AB18" s="37"/>
      <c r="AC18" s="38"/>
    </row>
    <row r="19" spans="1:29" ht="25.5" customHeight="1">
      <c r="A19" s="55" t="s">
        <v>534</v>
      </c>
      <c r="B19" s="615">
        <v>2</v>
      </c>
      <c r="C19" s="613" t="s">
        <v>248</v>
      </c>
      <c r="D19" s="617">
        <v>2</v>
      </c>
      <c r="E19" s="613" t="s">
        <v>248</v>
      </c>
      <c r="F19" s="617">
        <v>2</v>
      </c>
      <c r="G19" s="613" t="s">
        <v>248</v>
      </c>
      <c r="H19" s="617">
        <v>2</v>
      </c>
      <c r="I19" s="613" t="s">
        <v>248</v>
      </c>
      <c r="J19" s="617">
        <v>2</v>
      </c>
      <c r="K19" s="613" t="s">
        <v>248</v>
      </c>
      <c r="L19" s="617">
        <v>2</v>
      </c>
      <c r="M19" s="613" t="s">
        <v>248</v>
      </c>
      <c r="N19" s="617">
        <v>4</v>
      </c>
      <c r="O19" s="613" t="s">
        <v>248</v>
      </c>
      <c r="P19" s="617">
        <v>2</v>
      </c>
      <c r="Q19" s="613" t="s">
        <v>248</v>
      </c>
      <c r="R19" s="617" t="s">
        <v>449</v>
      </c>
      <c r="S19" s="613" t="s">
        <v>449</v>
      </c>
      <c r="T19" s="617" t="s">
        <v>449</v>
      </c>
      <c r="U19" s="613" t="s">
        <v>449</v>
      </c>
      <c r="V19" s="617">
        <v>2</v>
      </c>
      <c r="W19" s="613" t="s">
        <v>248</v>
      </c>
      <c r="X19" s="617">
        <v>2</v>
      </c>
      <c r="Y19" s="613" t="s">
        <v>248</v>
      </c>
      <c r="Z19" s="617" t="s">
        <v>252</v>
      </c>
      <c r="AA19" s="619" t="s">
        <v>249</v>
      </c>
      <c r="AB19" s="37"/>
      <c r="AC19" s="38"/>
    </row>
    <row r="20" spans="1:29" ht="25.5" customHeight="1">
      <c r="A20" s="55" t="s">
        <v>535</v>
      </c>
      <c r="B20" s="615">
        <v>2</v>
      </c>
      <c r="C20" s="613" t="s">
        <v>248</v>
      </c>
      <c r="D20" s="617">
        <v>2</v>
      </c>
      <c r="E20" s="613" t="s">
        <v>248</v>
      </c>
      <c r="F20" s="617">
        <v>2</v>
      </c>
      <c r="G20" s="613" t="s">
        <v>248</v>
      </c>
      <c r="H20" s="617">
        <v>2</v>
      </c>
      <c r="I20" s="613" t="s">
        <v>248</v>
      </c>
      <c r="J20" s="617">
        <v>2</v>
      </c>
      <c r="K20" s="613" t="s">
        <v>248</v>
      </c>
      <c r="L20" s="617">
        <v>2</v>
      </c>
      <c r="M20" s="613" t="s">
        <v>248</v>
      </c>
      <c r="N20" s="617">
        <v>4</v>
      </c>
      <c r="O20" s="613" t="s">
        <v>248</v>
      </c>
      <c r="P20" s="617">
        <v>1</v>
      </c>
      <c r="Q20" s="613" t="s">
        <v>248</v>
      </c>
      <c r="R20" s="617" t="s">
        <v>449</v>
      </c>
      <c r="S20" s="613" t="s">
        <v>449</v>
      </c>
      <c r="T20" s="617" t="s">
        <v>449</v>
      </c>
      <c r="U20" s="613" t="s">
        <v>449</v>
      </c>
      <c r="V20" s="617">
        <v>2</v>
      </c>
      <c r="W20" s="613" t="s">
        <v>248</v>
      </c>
      <c r="X20" s="617">
        <v>2</v>
      </c>
      <c r="Y20" s="613" t="s">
        <v>248</v>
      </c>
      <c r="Z20" s="617">
        <v>2</v>
      </c>
      <c r="AA20" s="619" t="s">
        <v>249</v>
      </c>
      <c r="AB20" s="37"/>
      <c r="AC20" s="38"/>
    </row>
    <row r="21" spans="1:29" ht="25.5" customHeight="1">
      <c r="A21" s="55" t="s">
        <v>536</v>
      </c>
      <c r="B21" s="615">
        <v>2</v>
      </c>
      <c r="C21" s="613" t="s">
        <v>248</v>
      </c>
      <c r="D21" s="617">
        <v>2</v>
      </c>
      <c r="E21" s="613" t="s">
        <v>248</v>
      </c>
      <c r="F21" s="617">
        <v>2</v>
      </c>
      <c r="G21" s="613" t="s">
        <v>248</v>
      </c>
      <c r="H21" s="617">
        <v>2</v>
      </c>
      <c r="I21" s="613" t="s">
        <v>248</v>
      </c>
      <c r="J21" s="617">
        <v>2</v>
      </c>
      <c r="K21" s="613" t="s">
        <v>248</v>
      </c>
      <c r="L21" s="617">
        <v>2</v>
      </c>
      <c r="M21" s="613" t="s">
        <v>248</v>
      </c>
      <c r="N21" s="617">
        <v>4</v>
      </c>
      <c r="O21" s="613" t="s">
        <v>248</v>
      </c>
      <c r="P21" s="617">
        <v>2</v>
      </c>
      <c r="Q21" s="613" t="s">
        <v>248</v>
      </c>
      <c r="R21" s="617" t="s">
        <v>449</v>
      </c>
      <c r="S21" s="613" t="s">
        <v>449</v>
      </c>
      <c r="T21" s="617" t="s">
        <v>449</v>
      </c>
      <c r="U21" s="613" t="s">
        <v>449</v>
      </c>
      <c r="V21" s="617" t="s">
        <v>449</v>
      </c>
      <c r="W21" s="613" t="s">
        <v>449</v>
      </c>
      <c r="X21" s="617" t="s">
        <v>449</v>
      </c>
      <c r="Y21" s="613" t="s">
        <v>449</v>
      </c>
      <c r="Z21" s="617" t="s">
        <v>449</v>
      </c>
      <c r="AA21" s="619" t="s">
        <v>449</v>
      </c>
      <c r="AB21" s="37"/>
      <c r="AC21" s="38"/>
    </row>
    <row r="22" spans="1:29" ht="25.5" customHeight="1">
      <c r="A22" s="55" t="s">
        <v>537</v>
      </c>
      <c r="B22" s="615">
        <v>2</v>
      </c>
      <c r="C22" s="613" t="s">
        <v>250</v>
      </c>
      <c r="D22" s="617">
        <v>2</v>
      </c>
      <c r="E22" s="613" t="s">
        <v>248</v>
      </c>
      <c r="F22" s="617">
        <v>2</v>
      </c>
      <c r="G22" s="613" t="s">
        <v>248</v>
      </c>
      <c r="H22" s="617">
        <v>2</v>
      </c>
      <c r="I22" s="613" t="s">
        <v>248</v>
      </c>
      <c r="J22" s="617">
        <v>2</v>
      </c>
      <c r="K22" s="613" t="s">
        <v>248</v>
      </c>
      <c r="L22" s="617">
        <v>2</v>
      </c>
      <c r="M22" s="613" t="s">
        <v>248</v>
      </c>
      <c r="N22" s="617">
        <v>2</v>
      </c>
      <c r="O22" s="613" t="s">
        <v>248</v>
      </c>
      <c r="P22" s="617">
        <v>2</v>
      </c>
      <c r="Q22" s="613" t="s">
        <v>248</v>
      </c>
      <c r="R22" s="617" t="s">
        <v>449</v>
      </c>
      <c r="S22" s="613" t="s">
        <v>449</v>
      </c>
      <c r="T22" s="617">
        <v>1</v>
      </c>
      <c r="U22" s="613" t="s">
        <v>248</v>
      </c>
      <c r="V22" s="617">
        <v>2</v>
      </c>
      <c r="W22" s="613" t="s">
        <v>248</v>
      </c>
      <c r="X22" s="617">
        <v>2</v>
      </c>
      <c r="Y22" s="613" t="s">
        <v>248</v>
      </c>
      <c r="Z22" s="617">
        <v>2</v>
      </c>
      <c r="AA22" s="619" t="s">
        <v>249</v>
      </c>
      <c r="AB22" s="37"/>
      <c r="AC22" s="38"/>
    </row>
    <row r="23" spans="1:29" ht="25.5" customHeight="1">
      <c r="A23" s="55" t="s">
        <v>538</v>
      </c>
      <c r="B23" s="615">
        <v>2</v>
      </c>
      <c r="C23" s="613" t="s">
        <v>248</v>
      </c>
      <c r="D23" s="617">
        <v>2</v>
      </c>
      <c r="E23" s="613" t="s">
        <v>248</v>
      </c>
      <c r="F23" s="617">
        <v>2</v>
      </c>
      <c r="G23" s="613" t="s">
        <v>248</v>
      </c>
      <c r="H23" s="617">
        <v>2</v>
      </c>
      <c r="I23" s="613" t="s">
        <v>248</v>
      </c>
      <c r="J23" s="617">
        <v>2</v>
      </c>
      <c r="K23" s="613" t="s">
        <v>248</v>
      </c>
      <c r="L23" s="617">
        <v>2</v>
      </c>
      <c r="M23" s="613" t="s">
        <v>248</v>
      </c>
      <c r="N23" s="617">
        <v>4</v>
      </c>
      <c r="O23" s="613" t="s">
        <v>248</v>
      </c>
      <c r="P23" s="617">
        <v>2</v>
      </c>
      <c r="Q23" s="613" t="s">
        <v>248</v>
      </c>
      <c r="R23" s="617" t="s">
        <v>449</v>
      </c>
      <c r="S23" s="613" t="s">
        <v>449</v>
      </c>
      <c r="T23" s="617" t="s">
        <v>252</v>
      </c>
      <c r="U23" s="613" t="s">
        <v>250</v>
      </c>
      <c r="V23" s="617">
        <v>1</v>
      </c>
      <c r="W23" s="613" t="s">
        <v>248</v>
      </c>
      <c r="X23" s="617" t="s">
        <v>449</v>
      </c>
      <c r="Y23" s="613" t="s">
        <v>449</v>
      </c>
      <c r="Z23" s="617" t="s">
        <v>252</v>
      </c>
      <c r="AA23" s="619" t="s">
        <v>249</v>
      </c>
      <c r="AB23" s="37"/>
      <c r="AC23" s="38"/>
    </row>
    <row r="24" spans="1:29" ht="25.5" customHeight="1">
      <c r="A24" s="55" t="s">
        <v>539</v>
      </c>
      <c r="B24" s="615">
        <v>2</v>
      </c>
      <c r="C24" s="613" t="s">
        <v>248</v>
      </c>
      <c r="D24" s="617">
        <v>2</v>
      </c>
      <c r="E24" s="613" t="s">
        <v>248</v>
      </c>
      <c r="F24" s="617">
        <v>1</v>
      </c>
      <c r="G24" s="613" t="s">
        <v>248</v>
      </c>
      <c r="H24" s="617">
        <v>1</v>
      </c>
      <c r="I24" s="613" t="s">
        <v>248</v>
      </c>
      <c r="J24" s="617">
        <v>1</v>
      </c>
      <c r="K24" s="613" t="s">
        <v>248</v>
      </c>
      <c r="L24" s="617">
        <v>1</v>
      </c>
      <c r="M24" s="613" t="s">
        <v>248</v>
      </c>
      <c r="N24" s="617">
        <v>4</v>
      </c>
      <c r="O24" s="613" t="s">
        <v>248</v>
      </c>
      <c r="P24" s="617">
        <v>1</v>
      </c>
      <c r="Q24" s="613" t="s">
        <v>248</v>
      </c>
      <c r="R24" s="617" t="s">
        <v>449</v>
      </c>
      <c r="S24" s="613" t="s">
        <v>449</v>
      </c>
      <c r="T24" s="617">
        <v>1</v>
      </c>
      <c r="U24" s="613" t="s">
        <v>248</v>
      </c>
      <c r="V24" s="617" t="s">
        <v>449</v>
      </c>
      <c r="W24" s="613" t="s">
        <v>449</v>
      </c>
      <c r="X24" s="617" t="s">
        <v>252</v>
      </c>
      <c r="Y24" s="613" t="s">
        <v>248</v>
      </c>
      <c r="Z24" s="617" t="s">
        <v>252</v>
      </c>
      <c r="AA24" s="619" t="s">
        <v>249</v>
      </c>
      <c r="AB24" s="37"/>
      <c r="AC24" s="38"/>
    </row>
    <row r="25" spans="1:29" ht="25.5" customHeight="1">
      <c r="A25" s="55" t="s">
        <v>540</v>
      </c>
      <c r="B25" s="615">
        <v>2</v>
      </c>
      <c r="C25" s="613" t="s">
        <v>248</v>
      </c>
      <c r="D25" s="617">
        <v>1</v>
      </c>
      <c r="E25" s="613" t="s">
        <v>248</v>
      </c>
      <c r="F25" s="617">
        <v>1</v>
      </c>
      <c r="G25" s="613" t="s">
        <v>248</v>
      </c>
      <c r="H25" s="617">
        <v>1</v>
      </c>
      <c r="I25" s="613" t="s">
        <v>248</v>
      </c>
      <c r="J25" s="617">
        <v>1</v>
      </c>
      <c r="K25" s="613" t="s">
        <v>248</v>
      </c>
      <c r="L25" s="617">
        <v>1</v>
      </c>
      <c r="M25" s="613" t="s">
        <v>248</v>
      </c>
      <c r="N25" s="617">
        <v>1</v>
      </c>
      <c r="O25" s="613" t="s">
        <v>248</v>
      </c>
      <c r="P25" s="617">
        <v>1</v>
      </c>
      <c r="Q25" s="613" t="s">
        <v>248</v>
      </c>
      <c r="R25" s="617" t="s">
        <v>449</v>
      </c>
      <c r="S25" s="613" t="s">
        <v>449</v>
      </c>
      <c r="T25" s="617" t="s">
        <v>449</v>
      </c>
      <c r="U25" s="613" t="s">
        <v>449</v>
      </c>
      <c r="V25" s="617" t="s">
        <v>449</v>
      </c>
      <c r="W25" s="613" t="s">
        <v>449</v>
      </c>
      <c r="X25" s="617">
        <v>1</v>
      </c>
      <c r="Y25" s="613" t="s">
        <v>248</v>
      </c>
      <c r="Z25" s="617">
        <v>4</v>
      </c>
      <c r="AA25" s="619" t="s">
        <v>249</v>
      </c>
      <c r="AB25" s="37"/>
      <c r="AC25" s="38"/>
    </row>
    <row r="26" spans="1:29" ht="25.5" customHeight="1">
      <c r="A26" s="55" t="s">
        <v>541</v>
      </c>
      <c r="B26" s="615">
        <v>2</v>
      </c>
      <c r="C26" s="613" t="s">
        <v>248</v>
      </c>
      <c r="D26" s="617">
        <v>1</v>
      </c>
      <c r="E26" s="613" t="s">
        <v>248</v>
      </c>
      <c r="F26" s="617">
        <v>1</v>
      </c>
      <c r="G26" s="613" t="s">
        <v>248</v>
      </c>
      <c r="H26" s="617">
        <v>2</v>
      </c>
      <c r="I26" s="613" t="s">
        <v>248</v>
      </c>
      <c r="J26" s="617">
        <v>1</v>
      </c>
      <c r="K26" s="613" t="s">
        <v>248</v>
      </c>
      <c r="L26" s="617">
        <v>2</v>
      </c>
      <c r="M26" s="613" t="s">
        <v>248</v>
      </c>
      <c r="N26" s="617">
        <v>4</v>
      </c>
      <c r="O26" s="613" t="s">
        <v>248</v>
      </c>
      <c r="P26" s="617">
        <v>1</v>
      </c>
      <c r="Q26" s="613" t="s">
        <v>248</v>
      </c>
      <c r="R26" s="617" t="s">
        <v>449</v>
      </c>
      <c r="S26" s="613" t="s">
        <v>449</v>
      </c>
      <c r="T26" s="617" t="s">
        <v>449</v>
      </c>
      <c r="U26" s="613" t="s">
        <v>449</v>
      </c>
      <c r="V26" s="617">
        <v>1</v>
      </c>
      <c r="W26" s="613" t="s">
        <v>248</v>
      </c>
      <c r="X26" s="617" t="s">
        <v>449</v>
      </c>
      <c r="Y26" s="613" t="s">
        <v>449</v>
      </c>
      <c r="Z26" s="617" t="s">
        <v>254</v>
      </c>
      <c r="AA26" s="619" t="s">
        <v>248</v>
      </c>
      <c r="AB26" s="37"/>
      <c r="AC26" s="38"/>
    </row>
    <row r="27" spans="1:29" ht="25.5" customHeight="1">
      <c r="A27" s="55" t="s">
        <v>542</v>
      </c>
      <c r="B27" s="615">
        <v>4</v>
      </c>
      <c r="C27" s="613" t="s">
        <v>248</v>
      </c>
      <c r="D27" s="617">
        <v>4</v>
      </c>
      <c r="E27" s="613" t="s">
        <v>248</v>
      </c>
      <c r="F27" s="617">
        <v>2</v>
      </c>
      <c r="G27" s="613" t="s">
        <v>248</v>
      </c>
      <c r="H27" s="617">
        <v>2</v>
      </c>
      <c r="I27" s="613" t="s">
        <v>248</v>
      </c>
      <c r="J27" s="617">
        <v>2</v>
      </c>
      <c r="K27" s="613" t="s">
        <v>248</v>
      </c>
      <c r="L27" s="617">
        <v>2</v>
      </c>
      <c r="M27" s="613" t="s">
        <v>248</v>
      </c>
      <c r="N27" s="617">
        <v>2</v>
      </c>
      <c r="O27" s="613" t="s">
        <v>248</v>
      </c>
      <c r="P27" s="617">
        <v>2</v>
      </c>
      <c r="Q27" s="613" t="s">
        <v>248</v>
      </c>
      <c r="R27" s="617" t="s">
        <v>449</v>
      </c>
      <c r="S27" s="613" t="s">
        <v>449</v>
      </c>
      <c r="T27" s="617" t="s">
        <v>449</v>
      </c>
      <c r="U27" s="613" t="s">
        <v>449</v>
      </c>
      <c r="V27" s="617">
        <v>1</v>
      </c>
      <c r="W27" s="613" t="s">
        <v>250</v>
      </c>
      <c r="X27" s="617" t="s">
        <v>449</v>
      </c>
      <c r="Y27" s="613" t="s">
        <v>449</v>
      </c>
      <c r="Z27" s="617" t="s">
        <v>252</v>
      </c>
      <c r="AA27" s="619" t="s">
        <v>249</v>
      </c>
      <c r="AB27" s="37"/>
      <c r="AC27" s="38"/>
    </row>
    <row r="28" spans="1:29" ht="25.5" customHeight="1">
      <c r="A28" s="55" t="s">
        <v>543</v>
      </c>
      <c r="B28" s="615">
        <v>2</v>
      </c>
      <c r="C28" s="613" t="s">
        <v>248</v>
      </c>
      <c r="D28" s="617">
        <v>2</v>
      </c>
      <c r="E28" s="613" t="s">
        <v>248</v>
      </c>
      <c r="F28" s="617">
        <v>1</v>
      </c>
      <c r="G28" s="613" t="s">
        <v>248</v>
      </c>
      <c r="H28" s="617">
        <v>1</v>
      </c>
      <c r="I28" s="613" t="s">
        <v>248</v>
      </c>
      <c r="J28" s="617">
        <v>1</v>
      </c>
      <c r="K28" s="613" t="s">
        <v>248</v>
      </c>
      <c r="L28" s="617">
        <v>1</v>
      </c>
      <c r="M28" s="613" t="s">
        <v>248</v>
      </c>
      <c r="N28" s="617">
        <v>1</v>
      </c>
      <c r="O28" s="613" t="s">
        <v>248</v>
      </c>
      <c r="P28" s="617">
        <v>1</v>
      </c>
      <c r="Q28" s="613" t="s">
        <v>248</v>
      </c>
      <c r="R28" s="617" t="s">
        <v>449</v>
      </c>
      <c r="S28" s="613" t="s">
        <v>449</v>
      </c>
      <c r="T28" s="617" t="s">
        <v>449</v>
      </c>
      <c r="U28" s="613" t="s">
        <v>449</v>
      </c>
      <c r="V28" s="617" t="s">
        <v>449</v>
      </c>
      <c r="W28" s="613" t="s">
        <v>449</v>
      </c>
      <c r="X28" s="617" t="s">
        <v>449</v>
      </c>
      <c r="Y28" s="613" t="s">
        <v>449</v>
      </c>
      <c r="Z28" s="617" t="s">
        <v>252</v>
      </c>
      <c r="AA28" s="619" t="s">
        <v>249</v>
      </c>
      <c r="AB28" s="37"/>
      <c r="AC28" s="38"/>
    </row>
    <row r="29" spans="1:29" ht="25.5" customHeight="1">
      <c r="A29" s="55" t="s">
        <v>544</v>
      </c>
      <c r="B29" s="615">
        <v>2</v>
      </c>
      <c r="C29" s="613" t="s">
        <v>249</v>
      </c>
      <c r="D29" s="617">
        <v>2</v>
      </c>
      <c r="E29" s="613" t="s">
        <v>248</v>
      </c>
      <c r="F29" s="617" t="s">
        <v>255</v>
      </c>
      <c r="G29" s="613" t="s">
        <v>248</v>
      </c>
      <c r="H29" s="617">
        <v>2</v>
      </c>
      <c r="I29" s="613" t="s">
        <v>248</v>
      </c>
      <c r="J29" s="617">
        <v>2</v>
      </c>
      <c r="K29" s="613" t="s">
        <v>248</v>
      </c>
      <c r="L29" s="617">
        <v>2</v>
      </c>
      <c r="M29" s="613" t="s">
        <v>248</v>
      </c>
      <c r="N29" s="617">
        <v>4</v>
      </c>
      <c r="O29" s="613" t="s">
        <v>248</v>
      </c>
      <c r="P29" s="617" t="s">
        <v>254</v>
      </c>
      <c r="Q29" s="613" t="s">
        <v>250</v>
      </c>
      <c r="R29" s="617" t="s">
        <v>449</v>
      </c>
      <c r="S29" s="613" t="s">
        <v>449</v>
      </c>
      <c r="T29" s="617" t="s">
        <v>254</v>
      </c>
      <c r="U29" s="613" t="s">
        <v>250</v>
      </c>
      <c r="V29" s="617" t="s">
        <v>449</v>
      </c>
      <c r="W29" s="613" t="s">
        <v>449</v>
      </c>
      <c r="X29" s="617" t="s">
        <v>449</v>
      </c>
      <c r="Y29" s="613" t="s">
        <v>449</v>
      </c>
      <c r="Z29" s="617">
        <v>4</v>
      </c>
      <c r="AA29" s="619" t="s">
        <v>249</v>
      </c>
      <c r="AB29" s="37"/>
      <c r="AC29" s="38"/>
    </row>
    <row r="30" spans="1:29" ht="25.5" customHeight="1">
      <c r="A30" s="55" t="s">
        <v>545</v>
      </c>
      <c r="B30" s="615">
        <v>2</v>
      </c>
      <c r="C30" s="613" t="s">
        <v>248</v>
      </c>
      <c r="D30" s="617">
        <v>1</v>
      </c>
      <c r="E30" s="613" t="s">
        <v>248</v>
      </c>
      <c r="F30" s="617">
        <v>2</v>
      </c>
      <c r="G30" s="613" t="s">
        <v>248</v>
      </c>
      <c r="H30" s="617">
        <v>2</v>
      </c>
      <c r="I30" s="613" t="s">
        <v>248</v>
      </c>
      <c r="J30" s="617">
        <v>2</v>
      </c>
      <c r="K30" s="613" t="s">
        <v>248</v>
      </c>
      <c r="L30" s="617" t="s">
        <v>252</v>
      </c>
      <c r="M30" s="613" t="s">
        <v>250</v>
      </c>
      <c r="N30" s="617">
        <v>2</v>
      </c>
      <c r="O30" s="613" t="s">
        <v>248</v>
      </c>
      <c r="P30" s="617" t="s">
        <v>252</v>
      </c>
      <c r="Q30" s="613" t="s">
        <v>250</v>
      </c>
      <c r="R30" s="617" t="s">
        <v>449</v>
      </c>
      <c r="S30" s="613" t="s">
        <v>449</v>
      </c>
      <c r="T30" s="617" t="s">
        <v>252</v>
      </c>
      <c r="U30" s="613" t="s">
        <v>250</v>
      </c>
      <c r="V30" s="617" t="s">
        <v>252</v>
      </c>
      <c r="W30" s="613" t="s">
        <v>250</v>
      </c>
      <c r="X30" s="617" t="s">
        <v>449</v>
      </c>
      <c r="Y30" s="613" t="s">
        <v>449</v>
      </c>
      <c r="Z30" s="617">
        <v>1</v>
      </c>
      <c r="AA30" s="619" t="s">
        <v>249</v>
      </c>
      <c r="AB30" s="37"/>
      <c r="AC30" s="38"/>
    </row>
    <row r="31" spans="1:29" ht="25.5" customHeight="1">
      <c r="A31" s="55" t="s">
        <v>546</v>
      </c>
      <c r="B31" s="615">
        <v>2</v>
      </c>
      <c r="C31" s="613" t="s">
        <v>248</v>
      </c>
      <c r="D31" s="617">
        <v>2</v>
      </c>
      <c r="E31" s="613" t="s">
        <v>250</v>
      </c>
      <c r="F31" s="617">
        <v>2</v>
      </c>
      <c r="G31" s="613" t="s">
        <v>250</v>
      </c>
      <c r="H31" s="617">
        <v>2</v>
      </c>
      <c r="I31" s="613" t="s">
        <v>250</v>
      </c>
      <c r="J31" s="617">
        <v>2</v>
      </c>
      <c r="K31" s="613" t="s">
        <v>250</v>
      </c>
      <c r="L31" s="617">
        <v>2</v>
      </c>
      <c r="M31" s="613" t="s">
        <v>250</v>
      </c>
      <c r="N31" s="617">
        <v>4</v>
      </c>
      <c r="O31" s="613" t="s">
        <v>250</v>
      </c>
      <c r="P31" s="617">
        <v>2</v>
      </c>
      <c r="Q31" s="613" t="s">
        <v>250</v>
      </c>
      <c r="R31" s="617" t="s">
        <v>449</v>
      </c>
      <c r="S31" s="613" t="s">
        <v>449</v>
      </c>
      <c r="T31" s="617" t="s">
        <v>449</v>
      </c>
      <c r="U31" s="613" t="s">
        <v>449</v>
      </c>
      <c r="V31" s="617">
        <v>2</v>
      </c>
      <c r="W31" s="613" t="s">
        <v>250</v>
      </c>
      <c r="X31" s="617">
        <v>2</v>
      </c>
      <c r="Y31" s="613" t="s">
        <v>250</v>
      </c>
      <c r="Z31" s="617" t="s">
        <v>252</v>
      </c>
      <c r="AA31" s="619" t="s">
        <v>249</v>
      </c>
      <c r="AB31" s="37"/>
      <c r="AC31" s="38"/>
    </row>
    <row r="32" spans="1:29" ht="25.5" customHeight="1">
      <c r="A32" s="57" t="s">
        <v>547</v>
      </c>
      <c r="B32" s="615">
        <v>2</v>
      </c>
      <c r="C32" s="613" t="s">
        <v>248</v>
      </c>
      <c r="D32" s="617">
        <v>4</v>
      </c>
      <c r="E32" s="613" t="s">
        <v>248</v>
      </c>
      <c r="F32" s="617">
        <v>2</v>
      </c>
      <c r="G32" s="613" t="s">
        <v>248</v>
      </c>
      <c r="H32" s="617">
        <v>1</v>
      </c>
      <c r="I32" s="613" t="s">
        <v>248</v>
      </c>
      <c r="J32" s="617">
        <v>1</v>
      </c>
      <c r="K32" s="613" t="s">
        <v>248</v>
      </c>
      <c r="L32" s="617">
        <v>1</v>
      </c>
      <c r="M32" s="613" t="s">
        <v>248</v>
      </c>
      <c r="N32" s="617">
        <v>4</v>
      </c>
      <c r="O32" s="613" t="s">
        <v>248</v>
      </c>
      <c r="P32" s="617">
        <v>2</v>
      </c>
      <c r="Q32" s="613" t="s">
        <v>248</v>
      </c>
      <c r="R32" s="617" t="s">
        <v>449</v>
      </c>
      <c r="S32" s="613" t="s">
        <v>449</v>
      </c>
      <c r="T32" s="617" t="s">
        <v>449</v>
      </c>
      <c r="U32" s="613" t="s">
        <v>449</v>
      </c>
      <c r="V32" s="617">
        <v>2</v>
      </c>
      <c r="W32" s="613" t="s">
        <v>248</v>
      </c>
      <c r="X32" s="617" t="s">
        <v>449</v>
      </c>
      <c r="Y32" s="613" t="s">
        <v>449</v>
      </c>
      <c r="Z32" s="617">
        <v>2</v>
      </c>
      <c r="AA32" s="619" t="s">
        <v>249</v>
      </c>
      <c r="AB32" s="37"/>
      <c r="AC32" s="38"/>
    </row>
    <row r="33" spans="1:29" ht="25.5" customHeight="1">
      <c r="A33" s="57" t="s">
        <v>548</v>
      </c>
      <c r="B33" s="615">
        <v>2</v>
      </c>
      <c r="C33" s="613" t="s">
        <v>248</v>
      </c>
      <c r="D33" s="617">
        <v>2</v>
      </c>
      <c r="E33" s="613" t="s">
        <v>248</v>
      </c>
      <c r="F33" s="617">
        <v>1</v>
      </c>
      <c r="G33" s="613" t="s">
        <v>248</v>
      </c>
      <c r="H33" s="617">
        <v>1</v>
      </c>
      <c r="I33" s="613" t="s">
        <v>248</v>
      </c>
      <c r="J33" s="617">
        <v>1</v>
      </c>
      <c r="K33" s="613" t="s">
        <v>248</v>
      </c>
      <c r="L33" s="617">
        <v>1</v>
      </c>
      <c r="M33" s="613" t="s">
        <v>248</v>
      </c>
      <c r="N33" s="617">
        <v>4</v>
      </c>
      <c r="O33" s="613" t="s">
        <v>248</v>
      </c>
      <c r="P33" s="617">
        <v>1</v>
      </c>
      <c r="Q33" s="613" t="s">
        <v>248</v>
      </c>
      <c r="R33" s="617" t="s">
        <v>254</v>
      </c>
      <c r="S33" s="613" t="s">
        <v>248</v>
      </c>
      <c r="T33" s="617" t="s">
        <v>449</v>
      </c>
      <c r="U33" s="613" t="s">
        <v>449</v>
      </c>
      <c r="V33" s="617">
        <v>1</v>
      </c>
      <c r="W33" s="613" t="s">
        <v>248</v>
      </c>
      <c r="X33" s="617" t="s">
        <v>449</v>
      </c>
      <c r="Y33" s="613" t="s">
        <v>449</v>
      </c>
      <c r="Z33" s="617">
        <v>4</v>
      </c>
      <c r="AA33" s="619" t="s">
        <v>249</v>
      </c>
      <c r="AB33" s="37"/>
      <c r="AC33" s="38"/>
    </row>
    <row r="34" spans="1:29" ht="25.5" customHeight="1">
      <c r="A34" s="57" t="s">
        <v>549</v>
      </c>
      <c r="B34" s="615">
        <v>2</v>
      </c>
      <c r="C34" s="613" t="s">
        <v>248</v>
      </c>
      <c r="D34" s="617">
        <v>2</v>
      </c>
      <c r="E34" s="613" t="s">
        <v>248</v>
      </c>
      <c r="F34" s="617" t="s">
        <v>449</v>
      </c>
      <c r="G34" s="613" t="s">
        <v>449</v>
      </c>
      <c r="H34" s="617">
        <v>2</v>
      </c>
      <c r="I34" s="613" t="s">
        <v>248</v>
      </c>
      <c r="J34" s="617">
        <v>2</v>
      </c>
      <c r="K34" s="613" t="s">
        <v>248</v>
      </c>
      <c r="L34" s="617" t="s">
        <v>252</v>
      </c>
      <c r="M34" s="613" t="s">
        <v>250</v>
      </c>
      <c r="N34" s="617">
        <v>4</v>
      </c>
      <c r="O34" s="613" t="s">
        <v>248</v>
      </c>
      <c r="P34" s="617" t="s">
        <v>449</v>
      </c>
      <c r="Q34" s="613" t="s">
        <v>449</v>
      </c>
      <c r="R34" s="617" t="s">
        <v>449</v>
      </c>
      <c r="S34" s="613" t="s">
        <v>449</v>
      </c>
      <c r="T34" s="617" t="s">
        <v>449</v>
      </c>
      <c r="U34" s="613" t="s">
        <v>449</v>
      </c>
      <c r="V34" s="617" t="s">
        <v>449</v>
      </c>
      <c r="W34" s="613" t="s">
        <v>449</v>
      </c>
      <c r="X34" s="617" t="s">
        <v>449</v>
      </c>
      <c r="Y34" s="613" t="s">
        <v>449</v>
      </c>
      <c r="Z34" s="617">
        <v>4</v>
      </c>
      <c r="AA34" s="619" t="s">
        <v>249</v>
      </c>
      <c r="AB34" s="37"/>
      <c r="AC34" s="38"/>
    </row>
    <row r="35" spans="1:29" ht="25.5" customHeight="1">
      <c r="A35" s="57" t="s">
        <v>550</v>
      </c>
      <c r="B35" s="615">
        <v>2</v>
      </c>
      <c r="C35" s="613" t="s">
        <v>248</v>
      </c>
      <c r="D35" s="617">
        <v>1</v>
      </c>
      <c r="E35" s="613" t="s">
        <v>248</v>
      </c>
      <c r="F35" s="617">
        <v>1</v>
      </c>
      <c r="G35" s="613" t="s">
        <v>248</v>
      </c>
      <c r="H35" s="617">
        <v>1</v>
      </c>
      <c r="I35" s="613" t="s">
        <v>248</v>
      </c>
      <c r="J35" s="617">
        <v>1</v>
      </c>
      <c r="K35" s="613" t="s">
        <v>248</v>
      </c>
      <c r="L35" s="617">
        <v>2</v>
      </c>
      <c r="M35" s="613" t="s">
        <v>248</v>
      </c>
      <c r="N35" s="617">
        <v>2</v>
      </c>
      <c r="O35" s="613" t="s">
        <v>248</v>
      </c>
      <c r="P35" s="617">
        <v>1</v>
      </c>
      <c r="Q35" s="613" t="s">
        <v>248</v>
      </c>
      <c r="R35" s="617" t="s">
        <v>449</v>
      </c>
      <c r="S35" s="613" t="s">
        <v>449</v>
      </c>
      <c r="T35" s="617" t="s">
        <v>449</v>
      </c>
      <c r="U35" s="613" t="s">
        <v>449</v>
      </c>
      <c r="V35" s="617" t="s">
        <v>449</v>
      </c>
      <c r="W35" s="613" t="s">
        <v>449</v>
      </c>
      <c r="X35" s="617">
        <v>1</v>
      </c>
      <c r="Y35" s="613" t="s">
        <v>250</v>
      </c>
      <c r="Z35" s="617" t="s">
        <v>449</v>
      </c>
      <c r="AA35" s="619" t="s">
        <v>449</v>
      </c>
      <c r="AB35" s="37"/>
      <c r="AC35" s="38"/>
    </row>
    <row r="36" spans="1:29" ht="25.5" customHeight="1">
      <c r="A36" s="57" t="s">
        <v>1050</v>
      </c>
      <c r="B36" s="615">
        <v>2</v>
      </c>
      <c r="C36" s="613" t="s">
        <v>248</v>
      </c>
      <c r="D36" s="617">
        <v>2</v>
      </c>
      <c r="E36" s="613" t="s">
        <v>248</v>
      </c>
      <c r="F36" s="617">
        <v>2</v>
      </c>
      <c r="G36" s="613" t="s">
        <v>248</v>
      </c>
      <c r="H36" s="617">
        <v>2</v>
      </c>
      <c r="I36" s="613" t="s">
        <v>248</v>
      </c>
      <c r="J36" s="617">
        <v>2</v>
      </c>
      <c r="K36" s="613" t="s">
        <v>248</v>
      </c>
      <c r="L36" s="617">
        <v>2</v>
      </c>
      <c r="M36" s="613" t="s">
        <v>248</v>
      </c>
      <c r="N36" s="617">
        <v>2</v>
      </c>
      <c r="O36" s="613" t="s">
        <v>248</v>
      </c>
      <c r="P36" s="617">
        <v>2</v>
      </c>
      <c r="Q36" s="613" t="s">
        <v>248</v>
      </c>
      <c r="R36" s="617" t="s">
        <v>449</v>
      </c>
      <c r="S36" s="613" t="s">
        <v>449</v>
      </c>
      <c r="T36" s="617" t="s">
        <v>449</v>
      </c>
      <c r="U36" s="613" t="s">
        <v>449</v>
      </c>
      <c r="V36" s="617" t="s">
        <v>449</v>
      </c>
      <c r="W36" s="613" t="s">
        <v>449</v>
      </c>
      <c r="X36" s="617">
        <v>4</v>
      </c>
      <c r="Y36" s="613" t="s">
        <v>248</v>
      </c>
      <c r="Z36" s="617">
        <v>2</v>
      </c>
      <c r="AA36" s="619" t="s">
        <v>248</v>
      </c>
      <c r="AB36" s="37"/>
      <c r="AC36" s="38"/>
    </row>
    <row r="37" spans="1:29" ht="25.5" customHeight="1" thickBot="1">
      <c r="A37" s="58" t="s">
        <v>1051</v>
      </c>
      <c r="B37" s="621">
        <v>2</v>
      </c>
      <c r="C37" s="620" t="s">
        <v>249</v>
      </c>
      <c r="D37" s="622">
        <v>2</v>
      </c>
      <c r="E37" s="620" t="s">
        <v>249</v>
      </c>
      <c r="F37" s="622">
        <v>1</v>
      </c>
      <c r="G37" s="620" t="s">
        <v>248</v>
      </c>
      <c r="H37" s="622">
        <v>1</v>
      </c>
      <c r="I37" s="620" t="s">
        <v>248</v>
      </c>
      <c r="J37" s="622">
        <v>1</v>
      </c>
      <c r="K37" s="620" t="s">
        <v>248</v>
      </c>
      <c r="L37" s="622">
        <v>1</v>
      </c>
      <c r="M37" s="620" t="s">
        <v>248</v>
      </c>
      <c r="N37" s="622">
        <v>1</v>
      </c>
      <c r="O37" s="620" t="s">
        <v>248</v>
      </c>
      <c r="P37" s="622">
        <v>1</v>
      </c>
      <c r="Q37" s="620" t="s">
        <v>248</v>
      </c>
      <c r="R37" s="622" t="s">
        <v>449</v>
      </c>
      <c r="S37" s="620" t="s">
        <v>449</v>
      </c>
      <c r="T37" s="622" t="s">
        <v>449</v>
      </c>
      <c r="U37" s="620" t="s">
        <v>449</v>
      </c>
      <c r="V37" s="622" t="s">
        <v>449</v>
      </c>
      <c r="W37" s="620" t="s">
        <v>449</v>
      </c>
      <c r="X37" s="622" t="s">
        <v>449</v>
      </c>
      <c r="Y37" s="620" t="s">
        <v>449</v>
      </c>
      <c r="Z37" s="622">
        <v>1</v>
      </c>
      <c r="AA37" s="623" t="s">
        <v>249</v>
      </c>
      <c r="AB37" s="37"/>
      <c r="AC37" s="38"/>
    </row>
    <row r="38" spans="1:29" ht="30" customHeight="1" thickBot="1">
      <c r="A38" s="34" t="s">
        <v>257</v>
      </c>
      <c r="B38" s="382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37"/>
      <c r="AC38" s="38"/>
    </row>
    <row r="39" spans="1:27" ht="27" customHeight="1">
      <c r="A39" s="1338" t="s">
        <v>416</v>
      </c>
      <c r="B39" s="1344" t="s">
        <v>417</v>
      </c>
      <c r="C39" s="1345"/>
      <c r="D39" s="1348" t="s">
        <v>418</v>
      </c>
      <c r="E39" s="1345"/>
      <c r="F39" s="1351" t="s">
        <v>419</v>
      </c>
      <c r="G39" s="1348"/>
      <c r="H39" s="1348"/>
      <c r="I39" s="1348"/>
      <c r="J39" s="1348"/>
      <c r="K39" s="1348"/>
      <c r="L39" s="1348"/>
      <c r="M39" s="1348"/>
      <c r="N39" s="1348"/>
      <c r="O39" s="1348"/>
      <c r="P39" s="1348"/>
      <c r="Q39" s="1348"/>
      <c r="R39" s="1348"/>
      <c r="S39" s="1348"/>
      <c r="T39" s="1348"/>
      <c r="U39" s="1348"/>
      <c r="V39" s="1348"/>
      <c r="W39" s="1345"/>
      <c r="X39" s="1351" t="s">
        <v>411</v>
      </c>
      <c r="Y39" s="1345"/>
      <c r="Z39" s="1348" t="s">
        <v>420</v>
      </c>
      <c r="AA39" s="1353"/>
    </row>
    <row r="40" spans="1:27" ht="27" customHeight="1">
      <c r="A40" s="1339"/>
      <c r="B40" s="1346"/>
      <c r="C40" s="1347"/>
      <c r="D40" s="1349"/>
      <c r="E40" s="1350"/>
      <c r="F40" s="1341" t="s">
        <v>395</v>
      </c>
      <c r="G40" s="1342"/>
      <c r="H40" s="1335" t="s">
        <v>396</v>
      </c>
      <c r="I40" s="1336"/>
      <c r="J40" s="1335" t="s">
        <v>408</v>
      </c>
      <c r="K40" s="1336"/>
      <c r="L40" s="1335" t="s">
        <v>939</v>
      </c>
      <c r="M40" s="1336"/>
      <c r="N40" s="1335" t="s">
        <v>409</v>
      </c>
      <c r="O40" s="1336"/>
      <c r="P40" s="1335" t="s">
        <v>1038</v>
      </c>
      <c r="Q40" s="1336"/>
      <c r="R40" s="1341" t="s">
        <v>410</v>
      </c>
      <c r="S40" s="1342"/>
      <c r="T40" s="1343" t="s">
        <v>247</v>
      </c>
      <c r="U40" s="1336"/>
      <c r="V40" s="1335" t="s">
        <v>411</v>
      </c>
      <c r="W40" s="1336"/>
      <c r="X40" s="1352"/>
      <c r="Y40" s="1347"/>
      <c r="Z40" s="1349"/>
      <c r="AA40" s="1354"/>
    </row>
    <row r="41" spans="1:27" ht="54" customHeight="1" thickBot="1">
      <c r="A41" s="1340"/>
      <c r="B41" s="614" t="s">
        <v>940</v>
      </c>
      <c r="C41" s="624" t="s">
        <v>246</v>
      </c>
      <c r="D41" s="616" t="s">
        <v>253</v>
      </c>
      <c r="E41" s="624" t="s">
        <v>246</v>
      </c>
      <c r="F41" s="616" t="s">
        <v>253</v>
      </c>
      <c r="G41" s="624" t="s">
        <v>246</v>
      </c>
      <c r="H41" s="616" t="s">
        <v>253</v>
      </c>
      <c r="I41" s="624" t="s">
        <v>246</v>
      </c>
      <c r="J41" s="616" t="s">
        <v>253</v>
      </c>
      <c r="K41" s="624" t="s">
        <v>246</v>
      </c>
      <c r="L41" s="616" t="s">
        <v>253</v>
      </c>
      <c r="M41" s="612" t="s">
        <v>246</v>
      </c>
      <c r="N41" s="616" t="s">
        <v>253</v>
      </c>
      <c r="O41" s="624" t="s">
        <v>246</v>
      </c>
      <c r="P41" s="616" t="s">
        <v>253</v>
      </c>
      <c r="Q41" s="624" t="s">
        <v>246</v>
      </c>
      <c r="R41" s="616" t="s">
        <v>253</v>
      </c>
      <c r="S41" s="624" t="s">
        <v>246</v>
      </c>
      <c r="T41" s="616" t="s">
        <v>253</v>
      </c>
      <c r="U41" s="624" t="s">
        <v>246</v>
      </c>
      <c r="V41" s="616" t="s">
        <v>253</v>
      </c>
      <c r="W41" s="624" t="s">
        <v>246</v>
      </c>
      <c r="X41" s="616" t="s">
        <v>253</v>
      </c>
      <c r="Y41" s="624" t="s">
        <v>246</v>
      </c>
      <c r="Z41" s="616" t="s">
        <v>253</v>
      </c>
      <c r="AA41" s="631" t="s">
        <v>246</v>
      </c>
    </row>
    <row r="42" spans="1:29" ht="25.5" customHeight="1">
      <c r="A42" s="57" t="s">
        <v>1052</v>
      </c>
      <c r="B42" s="615">
        <v>2</v>
      </c>
      <c r="C42" s="625" t="s">
        <v>251</v>
      </c>
      <c r="D42" s="617">
        <v>2</v>
      </c>
      <c r="E42" s="625" t="s">
        <v>251</v>
      </c>
      <c r="F42" s="617">
        <v>2</v>
      </c>
      <c r="G42" s="625" t="s">
        <v>248</v>
      </c>
      <c r="H42" s="617">
        <v>2</v>
      </c>
      <c r="I42" s="625" t="s">
        <v>248</v>
      </c>
      <c r="J42" s="617">
        <v>2</v>
      </c>
      <c r="K42" s="625" t="s">
        <v>248</v>
      </c>
      <c r="L42" s="617">
        <v>2</v>
      </c>
      <c r="M42" s="613" t="s">
        <v>248</v>
      </c>
      <c r="N42" s="617">
        <v>4</v>
      </c>
      <c r="O42" s="625" t="s">
        <v>251</v>
      </c>
      <c r="P42" s="617">
        <v>2</v>
      </c>
      <c r="Q42" s="625" t="s">
        <v>248</v>
      </c>
      <c r="R42" s="617" t="s">
        <v>449</v>
      </c>
      <c r="S42" s="625" t="s">
        <v>449</v>
      </c>
      <c r="T42" s="617" t="s">
        <v>252</v>
      </c>
      <c r="U42" s="625" t="s">
        <v>248</v>
      </c>
      <c r="V42" s="617" t="s">
        <v>449</v>
      </c>
      <c r="W42" s="625" t="s">
        <v>449</v>
      </c>
      <c r="X42" s="617">
        <v>2</v>
      </c>
      <c r="Y42" s="625" t="s">
        <v>248</v>
      </c>
      <c r="Z42" s="617" t="s">
        <v>252</v>
      </c>
      <c r="AA42" s="632" t="s">
        <v>249</v>
      </c>
      <c r="AB42" s="37"/>
      <c r="AC42" s="38"/>
    </row>
    <row r="43" spans="1:29" ht="25.5" customHeight="1">
      <c r="A43" s="57" t="s">
        <v>1003</v>
      </c>
      <c r="B43" s="615">
        <v>2</v>
      </c>
      <c r="C43" s="625" t="s">
        <v>248</v>
      </c>
      <c r="D43" s="617">
        <v>1</v>
      </c>
      <c r="E43" s="625" t="s">
        <v>248</v>
      </c>
      <c r="F43" s="617">
        <v>1</v>
      </c>
      <c r="G43" s="625" t="s">
        <v>248</v>
      </c>
      <c r="H43" s="617">
        <v>1</v>
      </c>
      <c r="I43" s="625" t="s">
        <v>248</v>
      </c>
      <c r="J43" s="617">
        <v>1</v>
      </c>
      <c r="K43" s="625" t="s">
        <v>248</v>
      </c>
      <c r="L43" s="617" t="s">
        <v>252</v>
      </c>
      <c r="M43" s="613" t="s">
        <v>250</v>
      </c>
      <c r="N43" s="617" t="s">
        <v>449</v>
      </c>
      <c r="O43" s="625" t="s">
        <v>449</v>
      </c>
      <c r="P43" s="617">
        <v>1</v>
      </c>
      <c r="Q43" s="625" t="s">
        <v>248</v>
      </c>
      <c r="R43" s="617" t="s">
        <v>449</v>
      </c>
      <c r="S43" s="625" t="s">
        <v>449</v>
      </c>
      <c r="T43" s="617" t="s">
        <v>449</v>
      </c>
      <c r="U43" s="625" t="s">
        <v>449</v>
      </c>
      <c r="V43" s="617" t="s">
        <v>449</v>
      </c>
      <c r="W43" s="625" t="s">
        <v>449</v>
      </c>
      <c r="X43" s="617" t="s">
        <v>449</v>
      </c>
      <c r="Y43" s="625" t="s">
        <v>449</v>
      </c>
      <c r="Z43" s="617">
        <v>1</v>
      </c>
      <c r="AA43" s="632" t="s">
        <v>248</v>
      </c>
      <c r="AB43" s="37"/>
      <c r="AC43" s="38"/>
    </row>
    <row r="44" spans="1:29" ht="25.5" customHeight="1">
      <c r="A44" s="59" t="s">
        <v>551</v>
      </c>
      <c r="B44" s="626">
        <v>2</v>
      </c>
      <c r="C44" s="627" t="s">
        <v>248</v>
      </c>
      <c r="D44" s="626">
        <v>2</v>
      </c>
      <c r="E44" s="627" t="s">
        <v>248</v>
      </c>
      <c r="F44" s="626" t="s">
        <v>254</v>
      </c>
      <c r="G44" s="627" t="s">
        <v>248</v>
      </c>
      <c r="H44" s="626" t="s">
        <v>254</v>
      </c>
      <c r="I44" s="627" t="s">
        <v>248</v>
      </c>
      <c r="J44" s="626" t="s">
        <v>254</v>
      </c>
      <c r="K44" s="627" t="s">
        <v>248</v>
      </c>
      <c r="L44" s="626" t="s">
        <v>254</v>
      </c>
      <c r="M44" s="630" t="s">
        <v>248</v>
      </c>
      <c r="N44" s="626" t="s">
        <v>254</v>
      </c>
      <c r="O44" s="627" t="s">
        <v>248</v>
      </c>
      <c r="P44" s="626" t="s">
        <v>254</v>
      </c>
      <c r="Q44" s="627" t="s">
        <v>248</v>
      </c>
      <c r="R44" s="626" t="s">
        <v>449</v>
      </c>
      <c r="S44" s="627" t="s">
        <v>449</v>
      </c>
      <c r="T44" s="626" t="s">
        <v>254</v>
      </c>
      <c r="U44" s="627" t="s">
        <v>248</v>
      </c>
      <c r="V44" s="626" t="s">
        <v>254</v>
      </c>
      <c r="W44" s="627" t="s">
        <v>248</v>
      </c>
      <c r="X44" s="626" t="s">
        <v>254</v>
      </c>
      <c r="Y44" s="627" t="s">
        <v>248</v>
      </c>
      <c r="Z44" s="626">
        <v>4</v>
      </c>
      <c r="AA44" s="633" t="s">
        <v>249</v>
      </c>
      <c r="AB44" s="37"/>
      <c r="AC44" s="38"/>
    </row>
    <row r="45" spans="1:29" ht="25.5" customHeight="1">
      <c r="A45" s="57" t="s">
        <v>552</v>
      </c>
      <c r="B45" s="617">
        <v>2</v>
      </c>
      <c r="C45" s="625" t="s">
        <v>249</v>
      </c>
      <c r="D45" s="617">
        <v>1</v>
      </c>
      <c r="E45" s="625" t="s">
        <v>248</v>
      </c>
      <c r="F45" s="617">
        <v>1</v>
      </c>
      <c r="G45" s="625" t="s">
        <v>248</v>
      </c>
      <c r="H45" s="617">
        <v>2</v>
      </c>
      <c r="I45" s="625" t="s">
        <v>248</v>
      </c>
      <c r="J45" s="617">
        <v>2</v>
      </c>
      <c r="K45" s="625" t="s">
        <v>248</v>
      </c>
      <c r="L45" s="617">
        <v>1</v>
      </c>
      <c r="M45" s="613" t="s">
        <v>248</v>
      </c>
      <c r="N45" s="617">
        <v>2</v>
      </c>
      <c r="O45" s="625" t="s">
        <v>249</v>
      </c>
      <c r="P45" s="617">
        <v>1</v>
      </c>
      <c r="Q45" s="625" t="s">
        <v>248</v>
      </c>
      <c r="R45" s="617" t="s">
        <v>449</v>
      </c>
      <c r="S45" s="625" t="s">
        <v>449</v>
      </c>
      <c r="T45" s="617" t="s">
        <v>252</v>
      </c>
      <c r="U45" s="625" t="s">
        <v>250</v>
      </c>
      <c r="V45" s="617" t="s">
        <v>449</v>
      </c>
      <c r="W45" s="625" t="s">
        <v>449</v>
      </c>
      <c r="X45" s="617">
        <v>1</v>
      </c>
      <c r="Y45" s="625" t="s">
        <v>248</v>
      </c>
      <c r="Z45" s="617" t="s">
        <v>254</v>
      </c>
      <c r="AA45" s="633" t="s">
        <v>249</v>
      </c>
      <c r="AB45" s="37"/>
      <c r="AC45" s="38"/>
    </row>
    <row r="46" spans="1:29" ht="25.5" customHeight="1">
      <c r="A46" s="57" t="s">
        <v>448</v>
      </c>
      <c r="B46" s="617">
        <v>2</v>
      </c>
      <c r="C46" s="625" t="s">
        <v>249</v>
      </c>
      <c r="D46" s="617">
        <v>2</v>
      </c>
      <c r="E46" s="625" t="s">
        <v>249</v>
      </c>
      <c r="F46" s="617">
        <v>2</v>
      </c>
      <c r="G46" s="625" t="s">
        <v>248</v>
      </c>
      <c r="H46" s="617">
        <v>2</v>
      </c>
      <c r="I46" s="625" t="s">
        <v>248</v>
      </c>
      <c r="J46" s="617">
        <v>2</v>
      </c>
      <c r="K46" s="625" t="s">
        <v>248</v>
      </c>
      <c r="L46" s="617">
        <v>2</v>
      </c>
      <c r="M46" s="613" t="s">
        <v>248</v>
      </c>
      <c r="N46" s="617">
        <v>2</v>
      </c>
      <c r="O46" s="625" t="s">
        <v>248</v>
      </c>
      <c r="P46" s="617">
        <v>1</v>
      </c>
      <c r="Q46" s="625" t="s">
        <v>248</v>
      </c>
      <c r="R46" s="617" t="s">
        <v>449</v>
      </c>
      <c r="S46" s="625" t="s">
        <v>449</v>
      </c>
      <c r="T46" s="617" t="s">
        <v>449</v>
      </c>
      <c r="U46" s="625" t="s">
        <v>449</v>
      </c>
      <c r="V46" s="617" t="s">
        <v>252</v>
      </c>
      <c r="W46" s="625" t="s">
        <v>248</v>
      </c>
      <c r="X46" s="617" t="s">
        <v>449</v>
      </c>
      <c r="Y46" s="625" t="s">
        <v>449</v>
      </c>
      <c r="Z46" s="617">
        <v>4</v>
      </c>
      <c r="AA46" s="632" t="s">
        <v>249</v>
      </c>
      <c r="AB46" s="37"/>
      <c r="AC46" s="38"/>
    </row>
    <row r="47" spans="1:29" ht="25.5" customHeight="1">
      <c r="A47" s="57" t="s">
        <v>437</v>
      </c>
      <c r="B47" s="617">
        <v>2</v>
      </c>
      <c r="C47" s="625" t="s">
        <v>250</v>
      </c>
      <c r="D47" s="617">
        <v>2</v>
      </c>
      <c r="E47" s="625" t="s">
        <v>250</v>
      </c>
      <c r="F47" s="617">
        <v>1</v>
      </c>
      <c r="G47" s="625" t="s">
        <v>248</v>
      </c>
      <c r="H47" s="617">
        <v>1</v>
      </c>
      <c r="I47" s="625" t="s">
        <v>248</v>
      </c>
      <c r="J47" s="617">
        <v>1</v>
      </c>
      <c r="K47" s="625" t="s">
        <v>248</v>
      </c>
      <c r="L47" s="617">
        <v>1</v>
      </c>
      <c r="M47" s="613" t="s">
        <v>248</v>
      </c>
      <c r="N47" s="617">
        <v>1</v>
      </c>
      <c r="O47" s="625" t="s">
        <v>248</v>
      </c>
      <c r="P47" s="617">
        <v>1</v>
      </c>
      <c r="Q47" s="625" t="s">
        <v>248</v>
      </c>
      <c r="R47" s="617" t="s">
        <v>449</v>
      </c>
      <c r="S47" s="625" t="s">
        <v>449</v>
      </c>
      <c r="T47" s="617" t="s">
        <v>449</v>
      </c>
      <c r="U47" s="625" t="s">
        <v>449</v>
      </c>
      <c r="V47" s="617">
        <v>1</v>
      </c>
      <c r="W47" s="625" t="s">
        <v>248</v>
      </c>
      <c r="X47" s="617" t="s">
        <v>449</v>
      </c>
      <c r="Y47" s="625" t="s">
        <v>449</v>
      </c>
      <c r="Z47" s="617" t="s">
        <v>252</v>
      </c>
      <c r="AA47" s="632" t="s">
        <v>249</v>
      </c>
      <c r="AB47" s="37"/>
      <c r="AC47" s="38"/>
    </row>
    <row r="48" spans="1:29" ht="25.5" customHeight="1">
      <c r="A48" s="57" t="s">
        <v>433</v>
      </c>
      <c r="B48" s="617">
        <v>2</v>
      </c>
      <c r="C48" s="625" t="s">
        <v>249</v>
      </c>
      <c r="D48" s="617">
        <v>1</v>
      </c>
      <c r="E48" s="625" t="s">
        <v>248</v>
      </c>
      <c r="F48" s="617">
        <v>1</v>
      </c>
      <c r="G48" s="625" t="s">
        <v>248</v>
      </c>
      <c r="H48" s="617">
        <v>1</v>
      </c>
      <c r="I48" s="625" t="s">
        <v>248</v>
      </c>
      <c r="J48" s="617">
        <v>1</v>
      </c>
      <c r="K48" s="625" t="s">
        <v>248</v>
      </c>
      <c r="L48" s="617">
        <v>2</v>
      </c>
      <c r="M48" s="613" t="s">
        <v>248</v>
      </c>
      <c r="N48" s="617">
        <v>2</v>
      </c>
      <c r="O48" s="625" t="s">
        <v>248</v>
      </c>
      <c r="P48" s="617">
        <v>1</v>
      </c>
      <c r="Q48" s="625" t="s">
        <v>248</v>
      </c>
      <c r="R48" s="617" t="s">
        <v>254</v>
      </c>
      <c r="S48" s="625" t="s">
        <v>249</v>
      </c>
      <c r="T48" s="617">
        <v>1</v>
      </c>
      <c r="U48" s="625" t="s">
        <v>248</v>
      </c>
      <c r="V48" s="617">
        <v>2</v>
      </c>
      <c r="W48" s="625" t="s">
        <v>248</v>
      </c>
      <c r="X48" s="617">
        <v>1</v>
      </c>
      <c r="Y48" s="625" t="s">
        <v>248</v>
      </c>
      <c r="Z48" s="617">
        <v>4</v>
      </c>
      <c r="AA48" s="632" t="s">
        <v>249</v>
      </c>
      <c r="AB48" s="37"/>
      <c r="AC48" s="38"/>
    </row>
    <row r="49" spans="1:29" ht="25.5" customHeight="1">
      <c r="A49" s="57" t="s">
        <v>434</v>
      </c>
      <c r="B49" s="617">
        <v>2</v>
      </c>
      <c r="C49" s="625" t="s">
        <v>249</v>
      </c>
      <c r="D49" s="617">
        <v>1</v>
      </c>
      <c r="E49" s="625" t="s">
        <v>248</v>
      </c>
      <c r="F49" s="617">
        <v>1</v>
      </c>
      <c r="G49" s="625" t="s">
        <v>248</v>
      </c>
      <c r="H49" s="617">
        <v>1</v>
      </c>
      <c r="I49" s="625" t="s">
        <v>248</v>
      </c>
      <c r="J49" s="617">
        <v>1</v>
      </c>
      <c r="K49" s="625" t="s">
        <v>248</v>
      </c>
      <c r="L49" s="617">
        <v>1</v>
      </c>
      <c r="M49" s="613" t="s">
        <v>248</v>
      </c>
      <c r="N49" s="617">
        <v>2</v>
      </c>
      <c r="O49" s="625" t="s">
        <v>248</v>
      </c>
      <c r="P49" s="617">
        <v>1</v>
      </c>
      <c r="Q49" s="625" t="s">
        <v>248</v>
      </c>
      <c r="R49" s="617" t="s">
        <v>449</v>
      </c>
      <c r="S49" s="625" t="s">
        <v>449</v>
      </c>
      <c r="T49" s="617">
        <v>1</v>
      </c>
      <c r="U49" s="625" t="s">
        <v>248</v>
      </c>
      <c r="V49" s="617">
        <v>1</v>
      </c>
      <c r="W49" s="625" t="s">
        <v>248</v>
      </c>
      <c r="X49" s="617">
        <v>1</v>
      </c>
      <c r="Y49" s="625" t="s">
        <v>248</v>
      </c>
      <c r="Z49" s="617">
        <v>2</v>
      </c>
      <c r="AA49" s="632" t="s">
        <v>248</v>
      </c>
      <c r="AB49" s="37"/>
      <c r="AC49" s="38"/>
    </row>
    <row r="50" spans="1:29" ht="25.5" customHeight="1">
      <c r="A50" s="57" t="s">
        <v>435</v>
      </c>
      <c r="B50" s="617">
        <v>2</v>
      </c>
      <c r="C50" s="625" t="s">
        <v>250</v>
      </c>
      <c r="D50" s="617">
        <v>1</v>
      </c>
      <c r="E50" s="625" t="s">
        <v>248</v>
      </c>
      <c r="F50" s="617">
        <v>1</v>
      </c>
      <c r="G50" s="625" t="s">
        <v>248</v>
      </c>
      <c r="H50" s="617">
        <v>1</v>
      </c>
      <c r="I50" s="625" t="s">
        <v>248</v>
      </c>
      <c r="J50" s="617">
        <v>1</v>
      </c>
      <c r="K50" s="625" t="s">
        <v>248</v>
      </c>
      <c r="L50" s="617">
        <v>1</v>
      </c>
      <c r="M50" s="613" t="s">
        <v>248</v>
      </c>
      <c r="N50" s="617" t="s">
        <v>449</v>
      </c>
      <c r="O50" s="625" t="s">
        <v>449</v>
      </c>
      <c r="P50" s="617">
        <v>1</v>
      </c>
      <c r="Q50" s="625" t="s">
        <v>248</v>
      </c>
      <c r="R50" s="617" t="s">
        <v>449</v>
      </c>
      <c r="S50" s="625" t="s">
        <v>449</v>
      </c>
      <c r="T50" s="617" t="s">
        <v>449</v>
      </c>
      <c r="U50" s="625" t="s">
        <v>449</v>
      </c>
      <c r="V50" s="617">
        <v>1</v>
      </c>
      <c r="W50" s="625" t="s">
        <v>248</v>
      </c>
      <c r="X50" s="617">
        <v>4</v>
      </c>
      <c r="Y50" s="625" t="s">
        <v>248</v>
      </c>
      <c r="Z50" s="617">
        <v>1</v>
      </c>
      <c r="AA50" s="632" t="s">
        <v>249</v>
      </c>
      <c r="AB50" s="37"/>
      <c r="AC50" s="38"/>
    </row>
    <row r="51" spans="1:29" ht="25.5" customHeight="1">
      <c r="A51" s="57" t="s">
        <v>436</v>
      </c>
      <c r="B51" s="617">
        <v>2</v>
      </c>
      <c r="C51" s="625" t="s">
        <v>250</v>
      </c>
      <c r="D51" s="617">
        <v>1</v>
      </c>
      <c r="E51" s="625" t="s">
        <v>250</v>
      </c>
      <c r="F51" s="617">
        <v>1</v>
      </c>
      <c r="G51" s="625" t="s">
        <v>248</v>
      </c>
      <c r="H51" s="617">
        <v>1</v>
      </c>
      <c r="I51" s="625" t="s">
        <v>248</v>
      </c>
      <c r="J51" s="617">
        <v>1</v>
      </c>
      <c r="K51" s="625" t="s">
        <v>248</v>
      </c>
      <c r="L51" s="617">
        <v>1</v>
      </c>
      <c r="M51" s="613" t="s">
        <v>248</v>
      </c>
      <c r="N51" s="617" t="s">
        <v>449</v>
      </c>
      <c r="O51" s="625" t="s">
        <v>449</v>
      </c>
      <c r="P51" s="617" t="s">
        <v>449</v>
      </c>
      <c r="Q51" s="625" t="s">
        <v>449</v>
      </c>
      <c r="R51" s="617" t="s">
        <v>449</v>
      </c>
      <c r="S51" s="625" t="s">
        <v>449</v>
      </c>
      <c r="T51" s="617" t="s">
        <v>449</v>
      </c>
      <c r="U51" s="625" t="s">
        <v>449</v>
      </c>
      <c r="V51" s="617" t="s">
        <v>449</v>
      </c>
      <c r="W51" s="625" t="s">
        <v>449</v>
      </c>
      <c r="X51" s="617">
        <v>4</v>
      </c>
      <c r="Y51" s="625" t="s">
        <v>250</v>
      </c>
      <c r="Z51" s="617">
        <v>1</v>
      </c>
      <c r="AA51" s="632" t="s">
        <v>249</v>
      </c>
      <c r="AB51" s="37"/>
      <c r="AC51" s="38"/>
    </row>
    <row r="52" spans="1:29" ht="25.5" customHeight="1">
      <c r="A52" s="57" t="s">
        <v>443</v>
      </c>
      <c r="B52" s="617">
        <v>2</v>
      </c>
      <c r="C52" s="625" t="s">
        <v>250</v>
      </c>
      <c r="D52" s="617">
        <v>2</v>
      </c>
      <c r="E52" s="625" t="s">
        <v>250</v>
      </c>
      <c r="F52" s="617">
        <v>1</v>
      </c>
      <c r="G52" s="625" t="s">
        <v>248</v>
      </c>
      <c r="H52" s="617">
        <v>1</v>
      </c>
      <c r="I52" s="625" t="s">
        <v>248</v>
      </c>
      <c r="J52" s="617">
        <v>1</v>
      </c>
      <c r="K52" s="625" t="s">
        <v>248</v>
      </c>
      <c r="L52" s="617">
        <v>1</v>
      </c>
      <c r="M52" s="613" t="s">
        <v>248</v>
      </c>
      <c r="N52" s="617" t="s">
        <v>449</v>
      </c>
      <c r="O52" s="625" t="s">
        <v>449</v>
      </c>
      <c r="P52" s="617" t="s">
        <v>449</v>
      </c>
      <c r="Q52" s="625" t="s">
        <v>449</v>
      </c>
      <c r="R52" s="617" t="s">
        <v>449</v>
      </c>
      <c r="S52" s="625" t="s">
        <v>449</v>
      </c>
      <c r="T52" s="617" t="s">
        <v>449</v>
      </c>
      <c r="U52" s="625" t="s">
        <v>449</v>
      </c>
      <c r="V52" s="617">
        <v>1</v>
      </c>
      <c r="W52" s="625" t="s">
        <v>248</v>
      </c>
      <c r="X52" s="617" t="s">
        <v>449</v>
      </c>
      <c r="Y52" s="625" t="s">
        <v>449</v>
      </c>
      <c r="Z52" s="617">
        <v>1</v>
      </c>
      <c r="AA52" s="632" t="s">
        <v>249</v>
      </c>
      <c r="AB52" s="37"/>
      <c r="AC52" s="38"/>
    </row>
    <row r="53" spans="1:29" ht="25.5" customHeight="1">
      <c r="A53" s="57" t="s">
        <v>444</v>
      </c>
      <c r="B53" s="617">
        <v>2</v>
      </c>
      <c r="C53" s="625" t="s">
        <v>250</v>
      </c>
      <c r="D53" s="617">
        <v>1</v>
      </c>
      <c r="E53" s="625" t="s">
        <v>248</v>
      </c>
      <c r="F53" s="617">
        <v>1</v>
      </c>
      <c r="G53" s="625" t="s">
        <v>248</v>
      </c>
      <c r="H53" s="617">
        <v>1</v>
      </c>
      <c r="I53" s="625" t="s">
        <v>248</v>
      </c>
      <c r="J53" s="617">
        <v>1</v>
      </c>
      <c r="K53" s="625" t="s">
        <v>248</v>
      </c>
      <c r="L53" s="617">
        <v>1</v>
      </c>
      <c r="M53" s="613" t="s">
        <v>248</v>
      </c>
      <c r="N53" s="617" t="s">
        <v>449</v>
      </c>
      <c r="O53" s="625" t="s">
        <v>449</v>
      </c>
      <c r="P53" s="617">
        <v>1</v>
      </c>
      <c r="Q53" s="625" t="s">
        <v>248</v>
      </c>
      <c r="R53" s="617" t="s">
        <v>449</v>
      </c>
      <c r="S53" s="625" t="s">
        <v>449</v>
      </c>
      <c r="T53" s="617" t="s">
        <v>449</v>
      </c>
      <c r="U53" s="625" t="s">
        <v>449</v>
      </c>
      <c r="V53" s="617" t="s">
        <v>449</v>
      </c>
      <c r="W53" s="625" t="s">
        <v>449</v>
      </c>
      <c r="X53" s="617">
        <v>4</v>
      </c>
      <c r="Y53" s="625" t="s">
        <v>248</v>
      </c>
      <c r="Z53" s="617">
        <v>1</v>
      </c>
      <c r="AA53" s="632" t="s">
        <v>249</v>
      </c>
      <c r="AB53" s="37"/>
      <c r="AC53" s="38"/>
    </row>
    <row r="54" spans="1:29" ht="25.5" customHeight="1">
      <c r="A54" s="57" t="s">
        <v>441</v>
      </c>
      <c r="B54" s="617">
        <v>2</v>
      </c>
      <c r="C54" s="625" t="s">
        <v>250</v>
      </c>
      <c r="D54" s="617">
        <v>4</v>
      </c>
      <c r="E54" s="625" t="s">
        <v>250</v>
      </c>
      <c r="F54" s="617">
        <v>1</v>
      </c>
      <c r="G54" s="625" t="s">
        <v>248</v>
      </c>
      <c r="H54" s="617">
        <v>1</v>
      </c>
      <c r="I54" s="625" t="s">
        <v>248</v>
      </c>
      <c r="J54" s="617">
        <v>1</v>
      </c>
      <c r="K54" s="625" t="s">
        <v>248</v>
      </c>
      <c r="L54" s="617">
        <v>1</v>
      </c>
      <c r="M54" s="613" t="s">
        <v>248</v>
      </c>
      <c r="N54" s="617">
        <v>1</v>
      </c>
      <c r="O54" s="625" t="s">
        <v>248</v>
      </c>
      <c r="P54" s="617">
        <v>1</v>
      </c>
      <c r="Q54" s="625" t="s">
        <v>248</v>
      </c>
      <c r="R54" s="617" t="s">
        <v>449</v>
      </c>
      <c r="S54" s="625" t="s">
        <v>449</v>
      </c>
      <c r="T54" s="617" t="s">
        <v>449</v>
      </c>
      <c r="U54" s="625" t="s">
        <v>449</v>
      </c>
      <c r="V54" s="617" t="s">
        <v>449</v>
      </c>
      <c r="W54" s="625" t="s">
        <v>449</v>
      </c>
      <c r="X54" s="617" t="s">
        <v>449</v>
      </c>
      <c r="Y54" s="625" t="s">
        <v>449</v>
      </c>
      <c r="Z54" s="617" t="s">
        <v>254</v>
      </c>
      <c r="AA54" s="632" t="s">
        <v>249</v>
      </c>
      <c r="AB54" s="37"/>
      <c r="AC54" s="38"/>
    </row>
    <row r="55" spans="1:29" ht="25.5" customHeight="1">
      <c r="A55" s="57" t="s">
        <v>442</v>
      </c>
      <c r="B55" s="617">
        <v>1</v>
      </c>
      <c r="C55" s="625" t="s">
        <v>248</v>
      </c>
      <c r="D55" s="617">
        <v>1</v>
      </c>
      <c r="E55" s="625" t="s">
        <v>248</v>
      </c>
      <c r="F55" s="617" t="s">
        <v>255</v>
      </c>
      <c r="G55" s="625" t="s">
        <v>248</v>
      </c>
      <c r="H55" s="617">
        <v>4</v>
      </c>
      <c r="I55" s="625" t="s">
        <v>248</v>
      </c>
      <c r="J55" s="617" t="s">
        <v>255</v>
      </c>
      <c r="K55" s="625" t="s">
        <v>248</v>
      </c>
      <c r="L55" s="617" t="s">
        <v>255</v>
      </c>
      <c r="M55" s="613" t="s">
        <v>248</v>
      </c>
      <c r="N55" s="617" t="s">
        <v>255</v>
      </c>
      <c r="O55" s="625" t="s">
        <v>248</v>
      </c>
      <c r="P55" s="617" t="s">
        <v>255</v>
      </c>
      <c r="Q55" s="625" t="s">
        <v>248</v>
      </c>
      <c r="R55" s="617" t="s">
        <v>449</v>
      </c>
      <c r="S55" s="625" t="s">
        <v>449</v>
      </c>
      <c r="T55" s="617" t="s">
        <v>255</v>
      </c>
      <c r="U55" s="625" t="s">
        <v>248</v>
      </c>
      <c r="V55" s="617" t="s">
        <v>449</v>
      </c>
      <c r="W55" s="625" t="s">
        <v>449</v>
      </c>
      <c r="X55" s="617" t="s">
        <v>449</v>
      </c>
      <c r="Y55" s="625" t="s">
        <v>449</v>
      </c>
      <c r="Z55" s="617" t="s">
        <v>449</v>
      </c>
      <c r="AA55" s="632" t="s">
        <v>449</v>
      </c>
      <c r="AB55" s="37"/>
      <c r="AC55" s="38"/>
    </row>
    <row r="56" spans="1:29" ht="25.5" customHeight="1">
      <c r="A56" s="57" t="s">
        <v>450</v>
      </c>
      <c r="B56" s="617">
        <v>2</v>
      </c>
      <c r="C56" s="625" t="s">
        <v>248</v>
      </c>
      <c r="D56" s="617">
        <v>2</v>
      </c>
      <c r="E56" s="625" t="s">
        <v>248</v>
      </c>
      <c r="F56" s="617">
        <v>2</v>
      </c>
      <c r="G56" s="625" t="s">
        <v>248</v>
      </c>
      <c r="H56" s="617">
        <v>2</v>
      </c>
      <c r="I56" s="625" t="s">
        <v>248</v>
      </c>
      <c r="J56" s="617">
        <v>2</v>
      </c>
      <c r="K56" s="625" t="s">
        <v>248</v>
      </c>
      <c r="L56" s="617">
        <v>2</v>
      </c>
      <c r="M56" s="613" t="s">
        <v>248</v>
      </c>
      <c r="N56" s="617">
        <v>4</v>
      </c>
      <c r="O56" s="625" t="s">
        <v>248</v>
      </c>
      <c r="P56" s="617">
        <v>2</v>
      </c>
      <c r="Q56" s="625" t="s">
        <v>248</v>
      </c>
      <c r="R56" s="617" t="s">
        <v>449</v>
      </c>
      <c r="S56" s="625" t="s">
        <v>449</v>
      </c>
      <c r="T56" s="617" t="s">
        <v>449</v>
      </c>
      <c r="U56" s="625" t="s">
        <v>449</v>
      </c>
      <c r="V56" s="617" t="s">
        <v>449</v>
      </c>
      <c r="W56" s="625" t="s">
        <v>449</v>
      </c>
      <c r="X56" s="617">
        <v>2</v>
      </c>
      <c r="Y56" s="625" t="s">
        <v>250</v>
      </c>
      <c r="Z56" s="617" t="s">
        <v>255</v>
      </c>
      <c r="AA56" s="632" t="s">
        <v>250</v>
      </c>
      <c r="AB56" s="37"/>
      <c r="AC56" s="38"/>
    </row>
    <row r="57" spans="1:29" ht="25.5" customHeight="1">
      <c r="A57" s="57" t="s">
        <v>451</v>
      </c>
      <c r="B57" s="617">
        <v>2</v>
      </c>
      <c r="C57" s="625" t="s">
        <v>248</v>
      </c>
      <c r="D57" s="617">
        <v>2</v>
      </c>
      <c r="E57" s="625" t="s">
        <v>248</v>
      </c>
      <c r="F57" s="617">
        <v>2</v>
      </c>
      <c r="G57" s="625" t="s">
        <v>248</v>
      </c>
      <c r="H57" s="617">
        <v>2</v>
      </c>
      <c r="I57" s="625" t="s">
        <v>248</v>
      </c>
      <c r="J57" s="617">
        <v>2</v>
      </c>
      <c r="K57" s="625" t="s">
        <v>248</v>
      </c>
      <c r="L57" s="617">
        <v>2</v>
      </c>
      <c r="M57" s="613" t="s">
        <v>248</v>
      </c>
      <c r="N57" s="617" t="s">
        <v>254</v>
      </c>
      <c r="O57" s="625" t="s">
        <v>250</v>
      </c>
      <c r="P57" s="617">
        <v>2</v>
      </c>
      <c r="Q57" s="625" t="s">
        <v>248</v>
      </c>
      <c r="R57" s="617" t="s">
        <v>449</v>
      </c>
      <c r="S57" s="625" t="s">
        <v>449</v>
      </c>
      <c r="T57" s="617" t="s">
        <v>449</v>
      </c>
      <c r="U57" s="625" t="s">
        <v>449</v>
      </c>
      <c r="V57" s="617">
        <v>2</v>
      </c>
      <c r="W57" s="625" t="s">
        <v>248</v>
      </c>
      <c r="X57" s="617">
        <v>2</v>
      </c>
      <c r="Y57" s="625" t="s">
        <v>248</v>
      </c>
      <c r="Z57" s="617">
        <v>2</v>
      </c>
      <c r="AA57" s="632" t="s">
        <v>249</v>
      </c>
      <c r="AB57" s="37"/>
      <c r="AC57" s="38"/>
    </row>
    <row r="58" spans="1:29" ht="25.5" customHeight="1">
      <c r="A58" s="57" t="s">
        <v>452</v>
      </c>
      <c r="B58" s="617">
        <v>3</v>
      </c>
      <c r="C58" s="625" t="s">
        <v>248</v>
      </c>
      <c r="D58" s="617">
        <v>2</v>
      </c>
      <c r="E58" s="625" t="s">
        <v>248</v>
      </c>
      <c r="F58" s="617">
        <v>2</v>
      </c>
      <c r="G58" s="625" t="s">
        <v>248</v>
      </c>
      <c r="H58" s="617">
        <v>2</v>
      </c>
      <c r="I58" s="625" t="s">
        <v>248</v>
      </c>
      <c r="J58" s="617">
        <v>2</v>
      </c>
      <c r="K58" s="625" t="s">
        <v>248</v>
      </c>
      <c r="L58" s="617">
        <v>2</v>
      </c>
      <c r="M58" s="613" t="s">
        <v>248</v>
      </c>
      <c r="N58" s="617" t="s">
        <v>449</v>
      </c>
      <c r="O58" s="625" t="s">
        <v>449</v>
      </c>
      <c r="P58" s="617">
        <v>2</v>
      </c>
      <c r="Q58" s="625" t="s">
        <v>248</v>
      </c>
      <c r="R58" s="617" t="s">
        <v>449</v>
      </c>
      <c r="S58" s="625" t="s">
        <v>449</v>
      </c>
      <c r="T58" s="617" t="s">
        <v>449</v>
      </c>
      <c r="U58" s="625" t="s">
        <v>449</v>
      </c>
      <c r="V58" s="617">
        <v>2</v>
      </c>
      <c r="W58" s="625" t="s">
        <v>248</v>
      </c>
      <c r="X58" s="617" t="s">
        <v>449</v>
      </c>
      <c r="Y58" s="625" t="s">
        <v>449</v>
      </c>
      <c r="Z58" s="617" t="s">
        <v>255</v>
      </c>
      <c r="AA58" s="632" t="s">
        <v>248</v>
      </c>
      <c r="AB58" s="37"/>
      <c r="AC58" s="38"/>
    </row>
    <row r="59" spans="1:29" ht="25.5" customHeight="1">
      <c r="A59" s="57" t="s">
        <v>453</v>
      </c>
      <c r="B59" s="617">
        <v>3</v>
      </c>
      <c r="C59" s="625" t="s">
        <v>248</v>
      </c>
      <c r="D59" s="617">
        <v>2</v>
      </c>
      <c r="E59" s="625" t="s">
        <v>248</v>
      </c>
      <c r="F59" s="617">
        <v>2</v>
      </c>
      <c r="G59" s="625" t="s">
        <v>248</v>
      </c>
      <c r="H59" s="617">
        <v>2</v>
      </c>
      <c r="I59" s="625" t="s">
        <v>248</v>
      </c>
      <c r="J59" s="617">
        <v>2</v>
      </c>
      <c r="K59" s="625" t="s">
        <v>248</v>
      </c>
      <c r="L59" s="617">
        <v>2</v>
      </c>
      <c r="M59" s="613" t="s">
        <v>248</v>
      </c>
      <c r="N59" s="617" t="s">
        <v>449</v>
      </c>
      <c r="O59" s="625" t="s">
        <v>449</v>
      </c>
      <c r="P59" s="617">
        <v>2</v>
      </c>
      <c r="Q59" s="625" t="s">
        <v>248</v>
      </c>
      <c r="R59" s="617" t="s">
        <v>449</v>
      </c>
      <c r="S59" s="625" t="s">
        <v>449</v>
      </c>
      <c r="T59" s="617" t="s">
        <v>255</v>
      </c>
      <c r="U59" s="625" t="s">
        <v>248</v>
      </c>
      <c r="V59" s="617">
        <v>2</v>
      </c>
      <c r="W59" s="625" t="s">
        <v>248</v>
      </c>
      <c r="X59" s="617" t="s">
        <v>449</v>
      </c>
      <c r="Y59" s="625" t="s">
        <v>449</v>
      </c>
      <c r="Z59" s="617">
        <v>1</v>
      </c>
      <c r="AA59" s="632" t="s">
        <v>248</v>
      </c>
      <c r="AB59" s="37"/>
      <c r="AC59" s="38"/>
    </row>
    <row r="60" spans="1:29" ht="25.5" customHeight="1">
      <c r="A60" s="57" t="s">
        <v>454</v>
      </c>
      <c r="B60" s="617">
        <v>2</v>
      </c>
      <c r="C60" s="625" t="s">
        <v>248</v>
      </c>
      <c r="D60" s="617">
        <v>2</v>
      </c>
      <c r="E60" s="625" t="s">
        <v>248</v>
      </c>
      <c r="F60" s="617">
        <v>2</v>
      </c>
      <c r="G60" s="625" t="s">
        <v>248</v>
      </c>
      <c r="H60" s="617">
        <v>2</v>
      </c>
      <c r="I60" s="625" t="s">
        <v>248</v>
      </c>
      <c r="J60" s="617">
        <v>2</v>
      </c>
      <c r="K60" s="625" t="s">
        <v>248</v>
      </c>
      <c r="L60" s="617">
        <v>2</v>
      </c>
      <c r="M60" s="613" t="s">
        <v>248</v>
      </c>
      <c r="N60" s="617">
        <v>4</v>
      </c>
      <c r="O60" s="625" t="s">
        <v>248</v>
      </c>
      <c r="P60" s="617">
        <v>2</v>
      </c>
      <c r="Q60" s="625" t="s">
        <v>248</v>
      </c>
      <c r="R60" s="617" t="s">
        <v>449</v>
      </c>
      <c r="S60" s="625" t="s">
        <v>449</v>
      </c>
      <c r="T60" s="617" t="s">
        <v>449</v>
      </c>
      <c r="U60" s="625" t="s">
        <v>449</v>
      </c>
      <c r="V60" s="617">
        <v>2</v>
      </c>
      <c r="W60" s="625" t="s">
        <v>449</v>
      </c>
      <c r="X60" s="617" t="s">
        <v>449</v>
      </c>
      <c r="Y60" s="625" t="s">
        <v>449</v>
      </c>
      <c r="Z60" s="617" t="s">
        <v>255</v>
      </c>
      <c r="AA60" s="632" t="s">
        <v>248</v>
      </c>
      <c r="AB60" s="37"/>
      <c r="AC60" s="38"/>
    </row>
    <row r="61" spans="1:29" ht="25.5" customHeight="1">
      <c r="A61" s="57" t="s">
        <v>455</v>
      </c>
      <c r="B61" s="617">
        <v>2</v>
      </c>
      <c r="C61" s="625" t="s">
        <v>248</v>
      </c>
      <c r="D61" s="617">
        <v>2</v>
      </c>
      <c r="E61" s="625" t="s">
        <v>248</v>
      </c>
      <c r="F61" s="617">
        <v>2</v>
      </c>
      <c r="G61" s="625" t="s">
        <v>248</v>
      </c>
      <c r="H61" s="617">
        <v>2</v>
      </c>
      <c r="I61" s="625" t="s">
        <v>248</v>
      </c>
      <c r="J61" s="617">
        <v>2</v>
      </c>
      <c r="K61" s="625" t="s">
        <v>248</v>
      </c>
      <c r="L61" s="617">
        <v>2</v>
      </c>
      <c r="M61" s="613" t="s">
        <v>248</v>
      </c>
      <c r="N61" s="617">
        <v>4</v>
      </c>
      <c r="O61" s="625" t="s">
        <v>248</v>
      </c>
      <c r="P61" s="617" t="s">
        <v>449</v>
      </c>
      <c r="Q61" s="625" t="s">
        <v>449</v>
      </c>
      <c r="R61" s="617" t="s">
        <v>449</v>
      </c>
      <c r="S61" s="625" t="s">
        <v>449</v>
      </c>
      <c r="T61" s="617">
        <v>2</v>
      </c>
      <c r="U61" s="625" t="s">
        <v>248</v>
      </c>
      <c r="V61" s="617">
        <v>2</v>
      </c>
      <c r="W61" s="625" t="s">
        <v>248</v>
      </c>
      <c r="X61" s="617" t="s">
        <v>449</v>
      </c>
      <c r="Y61" s="625" t="s">
        <v>449</v>
      </c>
      <c r="Z61" s="617">
        <v>4</v>
      </c>
      <c r="AA61" s="632" t="s">
        <v>249</v>
      </c>
      <c r="AB61" s="37"/>
      <c r="AC61" s="38"/>
    </row>
    <row r="62" spans="1:29" ht="25.5" customHeight="1">
      <c r="A62" s="57" t="s">
        <v>456</v>
      </c>
      <c r="B62" s="617">
        <v>4</v>
      </c>
      <c r="C62" s="625" t="s">
        <v>248</v>
      </c>
      <c r="D62" s="617" t="s">
        <v>254</v>
      </c>
      <c r="E62" s="625" t="s">
        <v>248</v>
      </c>
      <c r="F62" s="617">
        <v>3</v>
      </c>
      <c r="G62" s="625" t="s">
        <v>248</v>
      </c>
      <c r="H62" s="617">
        <v>3</v>
      </c>
      <c r="I62" s="625" t="s">
        <v>248</v>
      </c>
      <c r="J62" s="617">
        <v>3</v>
      </c>
      <c r="K62" s="625" t="s">
        <v>248</v>
      </c>
      <c r="L62" s="617" t="s">
        <v>254</v>
      </c>
      <c r="M62" s="613" t="s">
        <v>248</v>
      </c>
      <c r="N62" s="617" t="s">
        <v>254</v>
      </c>
      <c r="O62" s="625" t="s">
        <v>248</v>
      </c>
      <c r="P62" s="617">
        <v>3</v>
      </c>
      <c r="Q62" s="625" t="s">
        <v>248</v>
      </c>
      <c r="R62" s="617" t="s">
        <v>449</v>
      </c>
      <c r="S62" s="625" t="s">
        <v>449</v>
      </c>
      <c r="T62" s="617" t="s">
        <v>449</v>
      </c>
      <c r="U62" s="625" t="s">
        <v>449</v>
      </c>
      <c r="V62" s="617">
        <v>2</v>
      </c>
      <c r="W62" s="625" t="s">
        <v>248</v>
      </c>
      <c r="X62" s="617" t="s">
        <v>449</v>
      </c>
      <c r="Y62" s="625" t="s">
        <v>449</v>
      </c>
      <c r="Z62" s="617">
        <v>4</v>
      </c>
      <c r="AA62" s="632" t="s">
        <v>249</v>
      </c>
      <c r="AB62" s="37"/>
      <c r="AC62" s="38"/>
    </row>
    <row r="63" spans="1:29" ht="25.5" customHeight="1">
      <c r="A63" s="57" t="s">
        <v>457</v>
      </c>
      <c r="B63" s="617">
        <v>2</v>
      </c>
      <c r="C63" s="625" t="s">
        <v>248</v>
      </c>
      <c r="D63" s="617">
        <v>2</v>
      </c>
      <c r="E63" s="625" t="s">
        <v>248</v>
      </c>
      <c r="F63" s="617">
        <v>2</v>
      </c>
      <c r="G63" s="625" t="s">
        <v>248</v>
      </c>
      <c r="H63" s="617">
        <v>2</v>
      </c>
      <c r="I63" s="625" t="s">
        <v>248</v>
      </c>
      <c r="J63" s="617">
        <v>2</v>
      </c>
      <c r="K63" s="625" t="s">
        <v>248</v>
      </c>
      <c r="L63" s="617" t="s">
        <v>254</v>
      </c>
      <c r="M63" s="613" t="s">
        <v>251</v>
      </c>
      <c r="N63" s="617">
        <v>4</v>
      </c>
      <c r="O63" s="625" t="s">
        <v>248</v>
      </c>
      <c r="P63" s="617">
        <v>2</v>
      </c>
      <c r="Q63" s="625" t="s">
        <v>248</v>
      </c>
      <c r="R63" s="617" t="s">
        <v>449</v>
      </c>
      <c r="S63" s="625" t="s">
        <v>449</v>
      </c>
      <c r="T63" s="617" t="s">
        <v>449</v>
      </c>
      <c r="U63" s="625" t="s">
        <v>449</v>
      </c>
      <c r="V63" s="617" t="s">
        <v>449</v>
      </c>
      <c r="W63" s="625" t="s">
        <v>449</v>
      </c>
      <c r="X63" s="617">
        <v>1</v>
      </c>
      <c r="Y63" s="625" t="s">
        <v>250</v>
      </c>
      <c r="Z63" s="617" t="s">
        <v>252</v>
      </c>
      <c r="AA63" s="632" t="s">
        <v>249</v>
      </c>
      <c r="AB63" s="37"/>
      <c r="AC63" s="38"/>
    </row>
    <row r="64" spans="1:29" ht="25.5" customHeight="1">
      <c r="A64" s="57" t="s">
        <v>458</v>
      </c>
      <c r="B64" s="617">
        <v>2</v>
      </c>
      <c r="C64" s="625" t="s">
        <v>248</v>
      </c>
      <c r="D64" s="617">
        <v>4</v>
      </c>
      <c r="E64" s="625" t="s">
        <v>248</v>
      </c>
      <c r="F64" s="617">
        <v>4</v>
      </c>
      <c r="G64" s="625" t="s">
        <v>248</v>
      </c>
      <c r="H64" s="617">
        <v>4</v>
      </c>
      <c r="I64" s="625" t="s">
        <v>248</v>
      </c>
      <c r="J64" s="617">
        <v>4</v>
      </c>
      <c r="K64" s="625" t="s">
        <v>248</v>
      </c>
      <c r="L64" s="617">
        <v>4</v>
      </c>
      <c r="M64" s="613" t="s">
        <v>248</v>
      </c>
      <c r="N64" s="617">
        <v>4</v>
      </c>
      <c r="O64" s="625" t="s">
        <v>248</v>
      </c>
      <c r="P64" s="617">
        <v>1</v>
      </c>
      <c r="Q64" s="625" t="s">
        <v>250</v>
      </c>
      <c r="R64" s="617" t="s">
        <v>449</v>
      </c>
      <c r="S64" s="625" t="s">
        <v>449</v>
      </c>
      <c r="T64" s="617" t="s">
        <v>449</v>
      </c>
      <c r="U64" s="625" t="s">
        <v>449</v>
      </c>
      <c r="V64" s="617">
        <v>4</v>
      </c>
      <c r="W64" s="625" t="s">
        <v>248</v>
      </c>
      <c r="X64" s="617">
        <v>4</v>
      </c>
      <c r="Y64" s="625" t="s">
        <v>248</v>
      </c>
      <c r="Z64" s="617" t="s">
        <v>254</v>
      </c>
      <c r="AA64" s="632" t="s">
        <v>250</v>
      </c>
      <c r="AB64" s="37"/>
      <c r="AC64" s="38"/>
    </row>
    <row r="65" spans="1:29" ht="25.5" customHeight="1">
      <c r="A65" s="57" t="s">
        <v>459</v>
      </c>
      <c r="B65" s="617">
        <v>2</v>
      </c>
      <c r="C65" s="625" t="s">
        <v>248</v>
      </c>
      <c r="D65" s="617">
        <v>2</v>
      </c>
      <c r="E65" s="625" t="s">
        <v>248</v>
      </c>
      <c r="F65" s="617" t="s">
        <v>254</v>
      </c>
      <c r="G65" s="625" t="s">
        <v>250</v>
      </c>
      <c r="H65" s="617">
        <v>2</v>
      </c>
      <c r="I65" s="625" t="s">
        <v>248</v>
      </c>
      <c r="J65" s="617">
        <v>2</v>
      </c>
      <c r="K65" s="625" t="s">
        <v>248</v>
      </c>
      <c r="L65" s="617" t="s">
        <v>254</v>
      </c>
      <c r="M65" s="613" t="s">
        <v>250</v>
      </c>
      <c r="N65" s="617" t="s">
        <v>254</v>
      </c>
      <c r="O65" s="625" t="s">
        <v>250</v>
      </c>
      <c r="P65" s="617" t="s">
        <v>254</v>
      </c>
      <c r="Q65" s="625" t="s">
        <v>250</v>
      </c>
      <c r="R65" s="617" t="s">
        <v>449</v>
      </c>
      <c r="S65" s="625" t="s">
        <v>449</v>
      </c>
      <c r="T65" s="617" t="s">
        <v>254</v>
      </c>
      <c r="U65" s="625" t="s">
        <v>250</v>
      </c>
      <c r="V65" s="617" t="s">
        <v>254</v>
      </c>
      <c r="W65" s="625" t="s">
        <v>250</v>
      </c>
      <c r="X65" s="617" t="s">
        <v>254</v>
      </c>
      <c r="Y65" s="625" t="s">
        <v>250</v>
      </c>
      <c r="Z65" s="617">
        <v>4</v>
      </c>
      <c r="AA65" s="632" t="s">
        <v>249</v>
      </c>
      <c r="AB65" s="37"/>
      <c r="AC65" s="38"/>
    </row>
    <row r="66" spans="1:29" ht="25.5" customHeight="1">
      <c r="A66" s="57" t="s">
        <v>438</v>
      </c>
      <c r="B66" s="617">
        <v>2</v>
      </c>
      <c r="C66" s="625" t="s">
        <v>248</v>
      </c>
      <c r="D66" s="617" t="s">
        <v>254</v>
      </c>
      <c r="E66" s="625" t="s">
        <v>248</v>
      </c>
      <c r="F66" s="617" t="s">
        <v>449</v>
      </c>
      <c r="G66" s="625" t="s">
        <v>449</v>
      </c>
      <c r="H66" s="617" t="s">
        <v>254</v>
      </c>
      <c r="I66" s="625" t="s">
        <v>248</v>
      </c>
      <c r="J66" s="617" t="s">
        <v>254</v>
      </c>
      <c r="K66" s="625" t="s">
        <v>248</v>
      </c>
      <c r="L66" s="617">
        <v>1</v>
      </c>
      <c r="M66" s="613" t="s">
        <v>248</v>
      </c>
      <c r="N66" s="617">
        <v>1</v>
      </c>
      <c r="O66" s="625" t="s">
        <v>248</v>
      </c>
      <c r="P66" s="617" t="s">
        <v>449</v>
      </c>
      <c r="Q66" s="625" t="s">
        <v>449</v>
      </c>
      <c r="R66" s="617" t="s">
        <v>254</v>
      </c>
      <c r="S66" s="625" t="s">
        <v>248</v>
      </c>
      <c r="T66" s="617" t="s">
        <v>449</v>
      </c>
      <c r="U66" s="625" t="s">
        <v>449</v>
      </c>
      <c r="V66" s="617" t="s">
        <v>449</v>
      </c>
      <c r="W66" s="625" t="s">
        <v>449</v>
      </c>
      <c r="X66" s="617" t="s">
        <v>449</v>
      </c>
      <c r="Y66" s="625" t="s">
        <v>449</v>
      </c>
      <c r="Z66" s="617" t="s">
        <v>255</v>
      </c>
      <c r="AA66" s="632" t="s">
        <v>248</v>
      </c>
      <c r="AB66" s="37"/>
      <c r="AC66" s="38"/>
    </row>
    <row r="67" spans="1:29" ht="25.5" customHeight="1">
      <c r="A67" s="57" t="s">
        <v>439</v>
      </c>
      <c r="B67" s="617">
        <v>2</v>
      </c>
      <c r="C67" s="625" t="s">
        <v>248</v>
      </c>
      <c r="D67" s="617" t="s">
        <v>254</v>
      </c>
      <c r="E67" s="625" t="s">
        <v>248</v>
      </c>
      <c r="F67" s="617" t="s">
        <v>449</v>
      </c>
      <c r="G67" s="625" t="s">
        <v>449</v>
      </c>
      <c r="H67" s="617" t="s">
        <v>254</v>
      </c>
      <c r="I67" s="625" t="s">
        <v>248</v>
      </c>
      <c r="J67" s="617" t="s">
        <v>254</v>
      </c>
      <c r="K67" s="625" t="s">
        <v>248</v>
      </c>
      <c r="L67" s="617">
        <v>1</v>
      </c>
      <c r="M67" s="613" t="s">
        <v>248</v>
      </c>
      <c r="N67" s="617">
        <v>1</v>
      </c>
      <c r="O67" s="625" t="s">
        <v>248</v>
      </c>
      <c r="P67" s="617" t="s">
        <v>449</v>
      </c>
      <c r="Q67" s="625" t="s">
        <v>449</v>
      </c>
      <c r="R67" s="617" t="s">
        <v>449</v>
      </c>
      <c r="S67" s="625" t="s">
        <v>449</v>
      </c>
      <c r="T67" s="617" t="s">
        <v>449</v>
      </c>
      <c r="U67" s="625" t="s">
        <v>449</v>
      </c>
      <c r="V67" s="617" t="s">
        <v>449</v>
      </c>
      <c r="W67" s="625" t="s">
        <v>449</v>
      </c>
      <c r="X67" s="617" t="s">
        <v>449</v>
      </c>
      <c r="Y67" s="625" t="s">
        <v>449</v>
      </c>
      <c r="Z67" s="617" t="s">
        <v>449</v>
      </c>
      <c r="AA67" s="632" t="s">
        <v>449</v>
      </c>
      <c r="AB67" s="37"/>
      <c r="AC67" s="38"/>
    </row>
    <row r="68" spans="1:29" ht="25.5" customHeight="1">
      <c r="A68" s="57" t="s">
        <v>440</v>
      </c>
      <c r="B68" s="617">
        <v>1</v>
      </c>
      <c r="C68" s="625" t="s">
        <v>248</v>
      </c>
      <c r="D68" s="617">
        <v>4</v>
      </c>
      <c r="E68" s="625" t="s">
        <v>248</v>
      </c>
      <c r="F68" s="617" t="s">
        <v>449</v>
      </c>
      <c r="G68" s="625" t="s">
        <v>449</v>
      </c>
      <c r="H68" s="617">
        <v>4</v>
      </c>
      <c r="I68" s="625" t="s">
        <v>248</v>
      </c>
      <c r="J68" s="617">
        <v>4</v>
      </c>
      <c r="K68" s="625" t="s">
        <v>248</v>
      </c>
      <c r="L68" s="617">
        <v>1</v>
      </c>
      <c r="M68" s="613" t="s">
        <v>248</v>
      </c>
      <c r="N68" s="617">
        <v>4</v>
      </c>
      <c r="O68" s="625" t="s">
        <v>449</v>
      </c>
      <c r="P68" s="617" t="s">
        <v>449</v>
      </c>
      <c r="Q68" s="625" t="s">
        <v>449</v>
      </c>
      <c r="R68" s="617" t="s">
        <v>449</v>
      </c>
      <c r="S68" s="625" t="s">
        <v>449</v>
      </c>
      <c r="T68" s="617" t="s">
        <v>449</v>
      </c>
      <c r="U68" s="625" t="s">
        <v>449</v>
      </c>
      <c r="V68" s="617" t="s">
        <v>449</v>
      </c>
      <c r="W68" s="625" t="s">
        <v>449</v>
      </c>
      <c r="X68" s="617" t="s">
        <v>449</v>
      </c>
      <c r="Y68" s="625" t="s">
        <v>449</v>
      </c>
      <c r="Z68" s="617" t="s">
        <v>449</v>
      </c>
      <c r="AA68" s="632" t="s">
        <v>449</v>
      </c>
      <c r="AB68" s="37"/>
      <c r="AC68" s="38"/>
    </row>
    <row r="69" spans="1:29" ht="25.5" customHeight="1" thickBot="1">
      <c r="A69" s="81" t="s">
        <v>445</v>
      </c>
      <c r="B69" s="622">
        <v>2</v>
      </c>
      <c r="C69" s="628" t="s">
        <v>248</v>
      </c>
      <c r="D69" s="622">
        <v>2</v>
      </c>
      <c r="E69" s="628" t="s">
        <v>248</v>
      </c>
      <c r="F69" s="622">
        <v>4</v>
      </c>
      <c r="G69" s="628" t="s">
        <v>248</v>
      </c>
      <c r="H69" s="622">
        <v>4</v>
      </c>
      <c r="I69" s="628" t="s">
        <v>248</v>
      </c>
      <c r="J69" s="622">
        <v>4</v>
      </c>
      <c r="K69" s="628" t="s">
        <v>248</v>
      </c>
      <c r="L69" s="622">
        <v>4</v>
      </c>
      <c r="M69" s="613" t="s">
        <v>248</v>
      </c>
      <c r="N69" s="622">
        <v>4</v>
      </c>
      <c r="O69" s="628" t="s">
        <v>248</v>
      </c>
      <c r="P69" s="622">
        <v>4</v>
      </c>
      <c r="Q69" s="628" t="s">
        <v>248</v>
      </c>
      <c r="R69" s="622" t="s">
        <v>449</v>
      </c>
      <c r="S69" s="628" t="s">
        <v>449</v>
      </c>
      <c r="T69" s="622" t="s">
        <v>449</v>
      </c>
      <c r="U69" s="628" t="s">
        <v>449</v>
      </c>
      <c r="V69" s="622" t="s">
        <v>449</v>
      </c>
      <c r="W69" s="628" t="s">
        <v>449</v>
      </c>
      <c r="X69" s="622">
        <v>2</v>
      </c>
      <c r="Y69" s="628" t="s">
        <v>248</v>
      </c>
      <c r="Z69" s="622" t="s">
        <v>252</v>
      </c>
      <c r="AA69" s="634" t="s">
        <v>249</v>
      </c>
      <c r="AB69" s="37"/>
      <c r="AC69" s="38"/>
    </row>
    <row r="70" spans="1:29" ht="45" customHeight="1" thickBot="1">
      <c r="A70" s="82" t="s">
        <v>412</v>
      </c>
      <c r="B70" s="82"/>
      <c r="C70" s="372">
        <f>61-(COUNTIF(C5:C69,"-"))</f>
        <v>61</v>
      </c>
      <c r="D70" s="373"/>
      <c r="E70" s="372">
        <f>61-(COUNTIF(E5:E69,"-"))</f>
        <v>61</v>
      </c>
      <c r="F70" s="384"/>
      <c r="G70" s="372">
        <f>61-(COUNTIF(G5:G69,"-"))</f>
        <v>55</v>
      </c>
      <c r="H70" s="384"/>
      <c r="I70" s="372">
        <f>61-(COUNTIF(I5:I69,"-"))</f>
        <v>60</v>
      </c>
      <c r="J70" s="384"/>
      <c r="K70" s="372">
        <f>61-(COUNTIF(K5:K69,"-"))</f>
        <v>60</v>
      </c>
      <c r="L70" s="384"/>
      <c r="M70" s="372">
        <f>61-(COUNTIF(M5:M69,"-"))</f>
        <v>61</v>
      </c>
      <c r="N70" s="384"/>
      <c r="O70" s="372">
        <f>61-(COUNTIF(O5:O69,"-"))</f>
        <v>51</v>
      </c>
      <c r="P70" s="384"/>
      <c r="Q70" s="372">
        <f>61-(COUNTIF(Q5:Q69,"-"))</f>
        <v>50</v>
      </c>
      <c r="R70" s="384"/>
      <c r="S70" s="372">
        <f>61-(COUNTIF(S5:S69,"-"))</f>
        <v>5</v>
      </c>
      <c r="T70" s="384"/>
      <c r="U70" s="372">
        <f>61-(COUNTIF(U5:U69,"-"))</f>
        <v>16</v>
      </c>
      <c r="V70" s="384"/>
      <c r="W70" s="372">
        <f>61-(COUNTIF(W5:W69,"-"))</f>
        <v>27</v>
      </c>
      <c r="X70" s="384"/>
      <c r="Y70" s="372">
        <f>61-(COUNTIF(Y5:Y69,"-"))</f>
        <v>33</v>
      </c>
      <c r="Z70" s="373"/>
      <c r="AA70" s="83">
        <f>61-(COUNTIF(AA5:AA69,"-"))</f>
        <v>56</v>
      </c>
      <c r="AB70" s="37"/>
      <c r="AC70" s="38"/>
    </row>
    <row r="71" spans="1:29" ht="15" customHeight="1">
      <c r="A71" s="376" t="s">
        <v>760</v>
      </c>
      <c r="B71" s="374"/>
      <c r="C71" s="375"/>
      <c r="D71" s="375"/>
      <c r="E71" s="375"/>
      <c r="F71" s="375"/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  <c r="V71" s="375"/>
      <c r="W71" s="375"/>
      <c r="X71" s="375"/>
      <c r="Y71" s="375"/>
      <c r="Z71" s="375"/>
      <c r="AA71" s="375"/>
      <c r="AB71" s="37"/>
      <c r="AC71" s="38"/>
    </row>
    <row r="72" spans="1:29" ht="15" customHeight="1">
      <c r="A72" s="383" t="s">
        <v>761</v>
      </c>
      <c r="B72" s="374"/>
      <c r="C72" s="375"/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5"/>
      <c r="Y72" s="375"/>
      <c r="Z72" s="375"/>
      <c r="AA72" s="375"/>
      <c r="AB72" s="37"/>
      <c r="AC72" s="38"/>
    </row>
    <row r="73" spans="1:29" s="380" customFormat="1" ht="15" customHeight="1">
      <c r="A73" s="383" t="s">
        <v>762</v>
      </c>
      <c r="B73" s="377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9"/>
      <c r="AC73" s="379"/>
    </row>
    <row r="74" spans="1:29" s="380" customFormat="1" ht="15" customHeight="1">
      <c r="A74" s="383" t="s">
        <v>763</v>
      </c>
      <c r="B74" s="377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  <c r="AA74" s="378"/>
      <c r="AB74" s="379"/>
      <c r="AC74" s="379"/>
    </row>
    <row r="75" spans="1:27" ht="15" customHeight="1">
      <c r="A75" s="1337"/>
      <c r="B75" s="1337"/>
      <c r="C75" s="1337"/>
      <c r="D75" s="1337"/>
      <c r="E75" s="1337"/>
      <c r="F75" s="1337"/>
      <c r="G75" s="1337"/>
      <c r="H75" s="1337"/>
      <c r="I75" s="1337"/>
      <c r="J75" s="1337"/>
      <c r="K75" s="1337"/>
      <c r="L75" s="1337"/>
      <c r="M75" s="1337"/>
      <c r="N75" s="1337"/>
      <c r="O75" s="1337"/>
      <c r="P75" s="1337"/>
      <c r="Q75" s="1337"/>
      <c r="R75" s="1337"/>
      <c r="S75" s="1337"/>
      <c r="T75" s="1337"/>
      <c r="U75" s="1337"/>
      <c r="V75" s="1337"/>
      <c r="W75" s="1337"/>
      <c r="X75" s="1337"/>
      <c r="Y75" s="1337"/>
      <c r="Z75" s="1337"/>
      <c r="AA75" s="1337"/>
    </row>
    <row r="76" spans="1:27" ht="1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</sheetData>
  <mergeCells count="31">
    <mergeCell ref="X2:Y3"/>
    <mergeCell ref="Z2:AA3"/>
    <mergeCell ref="F2:W2"/>
    <mergeCell ref="B39:C40"/>
    <mergeCell ref="D39:E40"/>
    <mergeCell ref="F39:W39"/>
    <mergeCell ref="X39:Y40"/>
    <mergeCell ref="Z39:AA40"/>
    <mergeCell ref="F40:G40"/>
    <mergeCell ref="H40:I40"/>
    <mergeCell ref="J3:K3"/>
    <mergeCell ref="H3:I3"/>
    <mergeCell ref="V3:W3"/>
    <mergeCell ref="T3:U3"/>
    <mergeCell ref="R3:S3"/>
    <mergeCell ref="P3:Q3"/>
    <mergeCell ref="N3:O3"/>
    <mergeCell ref="L3:M3"/>
    <mergeCell ref="A2:A4"/>
    <mergeCell ref="B2:C3"/>
    <mergeCell ref="D2:E3"/>
    <mergeCell ref="F3:G3"/>
    <mergeCell ref="J40:K40"/>
    <mergeCell ref="A75:AA75"/>
    <mergeCell ref="A39:A41"/>
    <mergeCell ref="L40:M40"/>
    <mergeCell ref="N40:O40"/>
    <mergeCell ref="P40:Q40"/>
    <mergeCell ref="R40:S40"/>
    <mergeCell ref="T40:U40"/>
    <mergeCell ref="V40:W40"/>
  </mergeCells>
  <printOptions horizontalCentered="1"/>
  <pageMargins left="0.5905511811023623" right="0.5905511811023623" top="0.5905511811023623" bottom="0.5905511811023623" header="0.3937007874015748" footer="0.3937007874015748"/>
  <pageSetup firstPageNumber="79" useFirstPageNumber="1" fitToHeight="2" horizontalDpi="300" verticalDpi="300" orientation="portrait" paperSize="9" scale="80" r:id="rId1"/>
  <headerFooter alignWithMargins="0">
    <oddFooter>&amp;C&amp;P</oddFooter>
  </headerFooter>
  <rowBreaks count="1" manualBreakCount="1">
    <brk id="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2010-03-17T00:54:56Z</cp:lastPrinted>
  <dcterms:created xsi:type="dcterms:W3CDTF">2001-11-13T13:27:45Z</dcterms:created>
  <dcterms:modified xsi:type="dcterms:W3CDTF">2010-03-29T02:17:36Z</dcterms:modified>
  <cp:category/>
  <cp:version/>
  <cp:contentType/>
  <cp:contentStatus/>
</cp:coreProperties>
</file>